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ltenergagen.sharepoint.com/sites/intra/doc/EVE skyrius/0. PROJEKTAI/EnsmovPlus/WP4_veiklos_igyvendinimas/Pasiruosimas susitikimui su ESS imonemis/Skaiciuokles/"/>
    </mc:Choice>
  </mc:AlternateContent>
  <xr:revisionPtr revIDLastSave="21" documentId="13_ncr:1_{46174054-D684-4002-BE1F-700EDA26D3F2}" xr6:coauthVersionLast="47" xr6:coauthVersionMax="47" xr10:uidLastSave="{A92F0138-C5BC-4F7D-9169-A2716EEC49E0}"/>
  <workbookProtection workbookAlgorithmName="SHA-512" workbookHashValue="BB02dhCkBDF7mA9HVDNGENfFVLGF2xX9TF98mXfkNMQr9Rnqf4t6pfblXqVO4g8nXa+RBuLgmbeIIYIoIxeUog==" workbookSaltValue="QeAFB4ZZ9T6gG+p5kb5m9g==" workbookSpinCount="100000" lockStructure="1"/>
  <bookViews>
    <workbookView xWindow="28680" yWindow="-120" windowWidth="29040" windowHeight="15720" xr2:uid="{00000000-000D-0000-FFFF-FFFF00000000}"/>
  </bookViews>
  <sheets>
    <sheet name="Normalizavimas" sheetId="1" r:id="rId1"/>
    <sheet name="RSN_156_94"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C41" i="1" s="1"/>
  <c r="C51" i="1" s="1"/>
  <c r="J17" i="1"/>
  <c r="J18" i="1"/>
  <c r="C18" i="1" s="1"/>
  <c r="J42" i="1"/>
  <c r="C42" i="1" s="1"/>
  <c r="C17" i="1" l="1"/>
  <c r="C27" i="1" s="1"/>
  <c r="C56" i="1" s="1"/>
</calcChain>
</file>

<file path=xl/sharedStrings.xml><?xml version="1.0" encoding="utf-8"?>
<sst xmlns="http://schemas.openxmlformats.org/spreadsheetml/2006/main" count="149" uniqueCount="63">
  <si>
    <t>Į šia spalva pažymėtus langelius reikia įvesti duomenis</t>
  </si>
  <si>
    <t>Faktinių sąnaudų patalpų šildymui perskaičiavimas norminiam šildymo sezonui </t>
  </si>
  <si>
    <t>Šildymo sezono trukmė</t>
  </si>
  <si>
    <t>1 periodas</t>
  </si>
  <si>
    <t>2 periodas</t>
  </si>
  <si>
    <t>Metinės energijos sąnaudos prieš energijos taupymo priemonės įdiegimą</t>
  </si>
  <si>
    <t>Išorės oro faktinės vidutinės temperatūros skaičiavimas</t>
  </si>
  <si>
    <t>Faktiniai įvesties duomenys</t>
  </si>
  <si>
    <t>Dydžio aiškinimas</t>
  </si>
  <si>
    <t>Rekomenduojamas duomenų šaltinis*</t>
  </si>
  <si>
    <t>Faktiniai duomenys</t>
  </si>
  <si>
    <t>kWh</t>
  </si>
  <si>
    <t>Pastato šilumos apskaitos prietaisais užfiksuotas kiekis iš pastato valdytojo dokumentacijos</t>
  </si>
  <si>
    <t>°C</t>
  </si>
  <si>
    <t>Vidutinė 1 periodo išorės oro temperatūra</t>
  </si>
  <si>
    <t>Vidutinė 2 periodo išorės oro temperatūra</t>
  </si>
  <si>
    <t>Pasirenkama iš Statybinės klimatoligijos RSN 156-94 (žr. RSN 156-94 Vidutinė temperatūta,°C) pagal artimiausią meteorologinę stotį</t>
  </si>
  <si>
    <t>paros</t>
  </si>
  <si>
    <t>Šildymo sezono 1 periodo trukmė</t>
  </si>
  <si>
    <t>Pasirenkama iš Statybinės klimatoligijos RSN 156-94 (žr. RSN 156-94 Trukmė, paromis) pagal artimiausią meteorologinę stotį</t>
  </si>
  <si>
    <t>Šildymo sezono 2 periodo trukmė</t>
  </si>
  <si>
    <t>Nustatyta vidutinė faktinė temperatūra patalpose, temperatūros matavimo prietaisais</t>
  </si>
  <si>
    <t>Rezultatas</t>
  </si>
  <si>
    <t>Nustatoma naudojantis dienolaipsnių skaičiuokle, pateikta VšĮ Lietuvos energetikos agentūra tinklalapyje:
 https://www.ena.lt/energijos-vartojimo-auditas/</t>
  </si>
  <si>
    <t>Išorės oro faktinė vidutinė temperatūra</t>
  </si>
  <si>
    <t>Audituojamo šildymo sezono faktinė trukmė</t>
  </si>
  <si>
    <t>Skaičiavimo formulė</t>
  </si>
  <si>
    <t>Pastato faktinės šilumos energijos sąnaudos patalpų šildymui, perskaičiuotos norminiam šildymo sezonui</t>
  </si>
  <si>
    <t>Rezultatai</t>
  </si>
  <si>
    <t>Sąnaudos perskaičiuotos norminiam šildymo sezonui</t>
  </si>
  <si>
    <t>Dydžio paaiškinimas</t>
  </si>
  <si>
    <t>Metinės energijos sąnaudos po energijos taupymo priemonės įdiegimo</t>
  </si>
  <si>
    <t>Lietuvos higienos norma HN 42:2009 „Gyvenamųjų ir visuomeninių pastatų patalpų mikroklimatas“ III skyrius</t>
  </si>
  <si>
    <t>Normalizuotas energijos sutaupymas</t>
  </si>
  <si>
    <t>Sutaupyta energija</t>
  </si>
  <si>
    <t>kWh/metus</t>
  </si>
  <si>
    <t>Bendras galutinės energijos sutaupymas</t>
  </si>
  <si>
    <t>* - Pateikiamas rekomenduojamas, o ne privalomas duomenų šaltinis.</t>
  </si>
  <si>
    <t>Šildymo sezono oro temperatūros parametrai</t>
  </si>
  <si>
    <r>
      <t xml:space="preserve">DUOMENYS </t>
    </r>
    <r>
      <rPr>
        <b/>
        <sz val="18"/>
        <color rgb="FFFF0000"/>
        <rFont val="Franklin Gothic Book"/>
        <family val="2"/>
        <charset val="186"/>
      </rPr>
      <t>PRIEŠ</t>
    </r>
    <r>
      <rPr>
        <b/>
        <sz val="18"/>
        <color rgb="FF05C3DD"/>
        <rFont val="Franklin Gothic Book"/>
        <family val="2"/>
        <charset val="186"/>
      </rPr>
      <t xml:space="preserve"> ENERGIJOS TAUPYMO PRIEMONIŲ DIEGIMĄ</t>
    </r>
  </si>
  <si>
    <r>
      <t>Q</t>
    </r>
    <r>
      <rPr>
        <vertAlign val="subscript"/>
        <sz val="12"/>
        <color theme="1"/>
        <rFont val="Franklin Gothic Book"/>
        <family val="2"/>
        <charset val="186"/>
      </rPr>
      <t>f.š.</t>
    </r>
    <r>
      <rPr>
        <sz val="12"/>
        <color theme="1"/>
        <rFont val="Franklin Gothic Book"/>
        <family val="2"/>
        <charset val="186"/>
      </rPr>
      <t xml:space="preserve"> </t>
    </r>
  </si>
  <si>
    <r>
      <t>Paskutinių kalendorinių metų šildymo sezono</t>
    </r>
    <r>
      <rPr>
        <b/>
        <sz val="11"/>
        <color theme="1"/>
        <rFont val="Franklin Gothic Book"/>
        <family val="2"/>
        <charset val="186"/>
      </rPr>
      <t xml:space="preserve"> faktinės</t>
    </r>
    <r>
      <rPr>
        <sz val="11"/>
        <color theme="1"/>
        <rFont val="Franklin Gothic Book"/>
        <family val="2"/>
        <charset val="186"/>
      </rPr>
      <t xml:space="preserve"> šilumos energijos sąnaudos patalpų šildymui</t>
    </r>
  </si>
  <si>
    <r>
      <t>θ</t>
    </r>
    <r>
      <rPr>
        <b/>
        <vertAlign val="subscript"/>
        <sz val="11"/>
        <color theme="1"/>
        <rFont val="Franklin Gothic Book"/>
        <family val="2"/>
        <charset val="186"/>
      </rPr>
      <t>e.f.</t>
    </r>
    <r>
      <rPr>
        <b/>
        <sz val="11"/>
        <color theme="1"/>
        <rFont val="Franklin Gothic Book"/>
        <family val="2"/>
        <charset val="186"/>
      </rPr>
      <t>1 periodu</t>
    </r>
  </si>
  <si>
    <r>
      <t>θ</t>
    </r>
    <r>
      <rPr>
        <vertAlign val="subscript"/>
        <sz val="12"/>
        <color theme="1"/>
        <rFont val="Franklin Gothic Book"/>
        <family val="2"/>
        <charset val="186"/>
      </rPr>
      <t>i.n.</t>
    </r>
  </si>
  <si>
    <r>
      <t xml:space="preserve">Pastato vidaus patalpų oro </t>
    </r>
    <r>
      <rPr>
        <b/>
        <sz val="11"/>
        <color theme="1"/>
        <rFont val="Franklin Gothic Book"/>
        <family val="2"/>
        <charset val="186"/>
      </rPr>
      <t xml:space="preserve">norminė </t>
    </r>
    <r>
      <rPr>
        <sz val="11"/>
        <color theme="1"/>
        <rFont val="Franklin Gothic Book"/>
        <family val="2"/>
        <charset val="186"/>
      </rPr>
      <t>temperatūra</t>
    </r>
  </si>
  <si>
    <r>
      <t>θ</t>
    </r>
    <r>
      <rPr>
        <b/>
        <vertAlign val="subscript"/>
        <sz val="11"/>
        <color theme="1"/>
        <rFont val="Franklin Gothic Book"/>
        <family val="2"/>
        <charset val="186"/>
      </rPr>
      <t>e.f.</t>
    </r>
    <r>
      <rPr>
        <b/>
        <sz val="11"/>
        <color theme="1"/>
        <rFont val="Franklin Gothic Book"/>
        <family val="2"/>
        <charset val="186"/>
      </rPr>
      <t>2 periodu</t>
    </r>
  </si>
  <si>
    <r>
      <t>θ</t>
    </r>
    <r>
      <rPr>
        <vertAlign val="subscript"/>
        <sz val="12"/>
        <color theme="1"/>
        <rFont val="Franklin Gothic Book"/>
        <family val="2"/>
        <charset val="186"/>
      </rPr>
      <t>e.n.</t>
    </r>
  </si>
  <si>
    <r>
      <t xml:space="preserve">Išorės oro </t>
    </r>
    <r>
      <rPr>
        <b/>
        <sz val="11"/>
        <color theme="1"/>
        <rFont val="Franklin Gothic Book"/>
        <family val="2"/>
        <charset val="186"/>
      </rPr>
      <t>norminės</t>
    </r>
    <r>
      <rPr>
        <sz val="11"/>
        <color theme="1"/>
        <rFont val="Franklin Gothic Book"/>
        <family val="2"/>
        <charset val="186"/>
      </rPr>
      <t xml:space="preserve"> temperatūros vidutinis dydis audituojamam šildymo sezonui</t>
    </r>
  </si>
  <si>
    <r>
      <t>z</t>
    </r>
    <r>
      <rPr>
        <b/>
        <vertAlign val="subscript"/>
        <sz val="11"/>
        <color theme="1"/>
        <rFont val="Franklin Gothic Book"/>
        <family val="2"/>
        <charset val="186"/>
      </rPr>
      <t>f</t>
    </r>
    <r>
      <rPr>
        <b/>
        <sz val="11"/>
        <color theme="1"/>
        <rFont val="Franklin Gothic Book"/>
        <family val="2"/>
        <charset val="186"/>
      </rPr>
      <t>1 periodas</t>
    </r>
  </si>
  <si>
    <r>
      <t>z</t>
    </r>
    <r>
      <rPr>
        <vertAlign val="subscript"/>
        <sz val="12"/>
        <color theme="1"/>
        <rFont val="Franklin Gothic Book"/>
        <family val="2"/>
        <charset val="186"/>
      </rPr>
      <t>n.</t>
    </r>
  </si>
  <si>
    <r>
      <rPr>
        <b/>
        <sz val="11"/>
        <color theme="1"/>
        <rFont val="Franklin Gothic Book"/>
        <family val="2"/>
        <charset val="186"/>
      </rPr>
      <t>Norminio</t>
    </r>
    <r>
      <rPr>
        <sz val="11"/>
        <color theme="1"/>
        <rFont val="Franklin Gothic Book"/>
        <family val="2"/>
        <charset val="186"/>
      </rPr>
      <t xml:space="preserve"> šildymo sezono trukmė</t>
    </r>
  </si>
  <si>
    <r>
      <t>z</t>
    </r>
    <r>
      <rPr>
        <b/>
        <vertAlign val="subscript"/>
        <sz val="11"/>
        <color theme="1"/>
        <rFont val="Franklin Gothic Book"/>
        <family val="2"/>
        <charset val="186"/>
      </rPr>
      <t>f</t>
    </r>
    <r>
      <rPr>
        <b/>
        <sz val="11"/>
        <color theme="1"/>
        <rFont val="Franklin Gothic Book"/>
        <family val="2"/>
        <charset val="186"/>
      </rPr>
      <t>2 periodas</t>
    </r>
  </si>
  <si>
    <r>
      <t>θ</t>
    </r>
    <r>
      <rPr>
        <vertAlign val="subscript"/>
        <sz val="12"/>
        <color theme="1"/>
        <rFont val="Franklin Gothic Book"/>
        <family val="2"/>
        <charset val="186"/>
      </rPr>
      <t>i.f.</t>
    </r>
  </si>
  <si>
    <r>
      <t xml:space="preserve">Vidaus patalpų </t>
    </r>
    <r>
      <rPr>
        <b/>
        <sz val="11"/>
        <color theme="1"/>
        <rFont val="Franklin Gothic Book"/>
        <family val="2"/>
        <charset val="186"/>
      </rPr>
      <t>faktinė</t>
    </r>
    <r>
      <rPr>
        <sz val="11"/>
        <color theme="1"/>
        <rFont val="Franklin Gothic Book"/>
        <family val="2"/>
        <charset val="186"/>
      </rPr>
      <t xml:space="preserve"> vidutinė temperatūra</t>
    </r>
  </si>
  <si>
    <r>
      <t>θ</t>
    </r>
    <r>
      <rPr>
        <vertAlign val="subscript"/>
        <sz val="12"/>
        <color theme="1"/>
        <rFont val="Franklin Gothic Book"/>
        <family val="2"/>
        <charset val="186"/>
      </rPr>
      <t>e.f.</t>
    </r>
  </si>
  <si>
    <r>
      <t xml:space="preserve">Išorės oro </t>
    </r>
    <r>
      <rPr>
        <b/>
        <sz val="11"/>
        <color theme="1"/>
        <rFont val="Franklin Gothic Book"/>
        <family val="2"/>
        <charset val="186"/>
      </rPr>
      <t>faktinė</t>
    </r>
    <r>
      <rPr>
        <sz val="11"/>
        <color theme="1"/>
        <rFont val="Franklin Gothic Book"/>
        <family val="2"/>
        <charset val="186"/>
      </rPr>
      <t xml:space="preserve"> vidutinė temperatūra</t>
    </r>
  </si>
  <si>
    <r>
      <t>z</t>
    </r>
    <r>
      <rPr>
        <vertAlign val="subscript"/>
        <sz val="12"/>
        <color theme="1"/>
        <rFont val="Franklin Gothic Book"/>
        <family val="2"/>
        <charset val="186"/>
      </rPr>
      <t>f.</t>
    </r>
  </si>
  <si>
    <r>
      <t xml:space="preserve">Audituojamo šildymo sezono </t>
    </r>
    <r>
      <rPr>
        <b/>
        <sz val="11"/>
        <color theme="1"/>
        <rFont val="Franklin Gothic Book"/>
        <family val="2"/>
        <charset val="186"/>
      </rPr>
      <t>faktinė</t>
    </r>
    <r>
      <rPr>
        <sz val="11"/>
        <color theme="1"/>
        <rFont val="Franklin Gothic Book"/>
        <family val="2"/>
        <charset val="186"/>
      </rPr>
      <t xml:space="preserve"> trukmė</t>
    </r>
  </si>
  <si>
    <r>
      <t>Q</t>
    </r>
    <r>
      <rPr>
        <vertAlign val="subscript"/>
        <sz val="11"/>
        <color theme="1"/>
        <rFont val="Franklin Gothic Book"/>
        <family val="2"/>
        <charset val="186"/>
      </rPr>
      <t xml:space="preserve">f.š.n. </t>
    </r>
  </si>
  <si>
    <r>
      <t>Pastato faktinės šilumos energijos sąnaudos patalpų šildymui, perskaičiuotos</t>
    </r>
    <r>
      <rPr>
        <b/>
        <sz val="11"/>
        <color theme="1"/>
        <rFont val="Franklin Gothic Book"/>
        <family val="2"/>
        <charset val="186"/>
      </rPr>
      <t xml:space="preserve"> norminiam šildymo sezonui</t>
    </r>
  </si>
  <si>
    <r>
      <t xml:space="preserve">DUOMENYS </t>
    </r>
    <r>
      <rPr>
        <b/>
        <sz val="18"/>
        <color rgb="FFFF0000"/>
        <rFont val="Franklin Gothic Book"/>
        <family val="2"/>
        <charset val="186"/>
      </rPr>
      <t>PO</t>
    </r>
    <r>
      <rPr>
        <b/>
        <sz val="18"/>
        <color rgb="FF05C3DD"/>
        <rFont val="Franklin Gothic Book"/>
        <family val="2"/>
        <charset val="186"/>
      </rPr>
      <t xml:space="preserve"> ENERGIJOS TAUPYMO PRIEMONIŲ DIEGIMO</t>
    </r>
  </si>
  <si>
    <t>Faktinės energijos sąnaudos - energijos skaitiklių parodymai, energetinių parametrų matavimai. Pirmiausiai normalizuojamos metinės faktinės šilumos energijos sąnaudos patalpų šildymui prieš energijos taupymo priemonių diegimą, po to normalizuojamos metinės faktinės šilumos energijos sąnaudos patalpų šildymui po energijos taupymo priemonių diegimo, o šių jau normalizuotų energijos sąnudų skirtumas yra energijos sutaupymas. Skaičiuoklė skirta supaprastintam normalizavimui ESS taupymo priemonių sutaupymų skaičiavimams.</t>
  </si>
  <si>
    <t>Matavimo vienetai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</si>
</sst>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8"/>
      <color theme="3"/>
      <name val="Calibri Light"/>
      <family val="2"/>
      <charset val="186"/>
      <scheme val="major"/>
    </font>
    <font>
      <b/>
      <sz val="16"/>
      <color rgb="FFCE321A"/>
      <name val="Calibri"/>
      <family val="2"/>
      <scheme val="minor"/>
    </font>
    <font>
      <sz val="8"/>
      <name val="Calibri"/>
      <family val="2"/>
      <scheme val="minor"/>
    </font>
    <font>
      <sz val="11"/>
      <color theme="1"/>
      <name val="Franklin Gothic Book"/>
      <family val="2"/>
      <charset val="186"/>
    </font>
    <font>
      <b/>
      <sz val="20"/>
      <color rgb="FF05C3DD"/>
      <name val="Franklin Gothic Book"/>
      <family val="2"/>
      <charset val="186"/>
    </font>
    <font>
      <b/>
      <sz val="18"/>
      <color rgb="FF05C3DD"/>
      <name val="Franklin Gothic Book"/>
      <family val="2"/>
      <charset val="186"/>
    </font>
    <font>
      <b/>
      <sz val="18"/>
      <color rgb="FFFF0000"/>
      <name val="Franklin Gothic Book"/>
      <family val="2"/>
      <charset val="186"/>
    </font>
    <font>
      <b/>
      <sz val="14"/>
      <color rgb="FF05C3DD"/>
      <name val="Franklin Gothic Book"/>
      <family val="2"/>
      <charset val="186"/>
    </font>
    <font>
      <b/>
      <sz val="12"/>
      <color theme="1"/>
      <name val="Franklin Gothic Book"/>
      <family val="2"/>
      <charset val="186"/>
    </font>
    <font>
      <b/>
      <sz val="11"/>
      <color theme="1"/>
      <name val="Franklin Gothic Book"/>
      <family val="2"/>
      <charset val="186"/>
    </font>
    <font>
      <sz val="12"/>
      <color theme="1"/>
      <name val="Franklin Gothic Book"/>
      <family val="2"/>
      <charset val="186"/>
    </font>
    <font>
      <vertAlign val="subscript"/>
      <sz val="12"/>
      <color theme="1"/>
      <name val="Franklin Gothic Book"/>
      <family val="2"/>
      <charset val="186"/>
    </font>
    <font>
      <i/>
      <sz val="11"/>
      <color theme="1"/>
      <name val="Franklin Gothic Book"/>
      <family val="2"/>
      <charset val="186"/>
    </font>
    <font>
      <b/>
      <vertAlign val="subscript"/>
      <sz val="11"/>
      <color theme="1"/>
      <name val="Franklin Gothic Book"/>
      <family val="2"/>
      <charset val="186"/>
    </font>
    <font>
      <i/>
      <sz val="11"/>
      <color rgb="FF000000"/>
      <name val="Franklin Gothic Book"/>
      <family val="2"/>
      <charset val="186"/>
    </font>
    <font>
      <sz val="11"/>
      <color rgb="FF000000"/>
      <name val="Franklin Gothic Book"/>
      <family val="2"/>
      <charset val="186"/>
    </font>
    <font>
      <b/>
      <sz val="14"/>
      <color theme="4"/>
      <name val="Franklin Gothic Book"/>
      <family val="2"/>
      <charset val="186"/>
    </font>
    <font>
      <b/>
      <sz val="11"/>
      <name val="Franklin Gothic Book"/>
      <family val="2"/>
      <charset val="186"/>
    </font>
    <font>
      <b/>
      <sz val="12"/>
      <name val="Franklin Gothic Book"/>
      <family val="2"/>
      <charset val="186"/>
    </font>
    <font>
      <b/>
      <sz val="14"/>
      <name val="Franklin Gothic Book"/>
      <family val="2"/>
      <charset val="186"/>
    </font>
    <font>
      <vertAlign val="subscript"/>
      <sz val="11"/>
      <color theme="1"/>
      <name val="Franklin Gothic Book"/>
      <family val="2"/>
      <charset val="186"/>
    </font>
    <font>
      <b/>
      <sz val="11"/>
      <color rgb="FF000000"/>
      <name val="Franklin Gothic Book"/>
      <family val="2"/>
      <charset val="186"/>
    </font>
  </fonts>
  <fills count="8">
    <fill>
      <patternFill patternType="none"/>
    </fill>
    <fill>
      <patternFill patternType="gray125"/>
    </fill>
    <fill>
      <patternFill patternType="solid">
        <fgColor theme="0"/>
        <bgColor indexed="64"/>
      </patternFill>
    </fill>
    <fill>
      <patternFill patternType="solid">
        <fgColor rgb="FF35E3FB"/>
        <bgColor indexed="64"/>
      </patternFill>
    </fill>
    <fill>
      <patternFill patternType="solid">
        <fgColor rgb="FFA9F5FD"/>
        <bgColor indexed="64"/>
      </patternFill>
    </fill>
    <fill>
      <patternFill patternType="solid">
        <fgColor rgb="FFF9D3B9"/>
        <bgColor indexed="64"/>
      </patternFill>
    </fill>
    <fill>
      <patternFill patternType="solid">
        <fgColor rgb="FF35E3FB"/>
        <bgColor rgb="FF000000"/>
      </patternFill>
    </fill>
    <fill>
      <patternFill patternType="solid">
        <fgColor rgb="FFA9F5FD"/>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9" fontId="2" fillId="0" borderId="0">
      <alignment horizontal="left" vertical="top"/>
    </xf>
  </cellStyleXfs>
  <cellXfs count="48">
    <xf numFmtId="0" fontId="0" fillId="0" borderId="0" xfId="0"/>
    <xf numFmtId="0" fontId="4" fillId="0" borderId="0" xfId="0" applyFont="1" applyProtection="1">
      <protection hidden="1"/>
    </xf>
    <xf numFmtId="0" fontId="4" fillId="5" borderId="1" xfId="0" applyFont="1" applyFill="1" applyBorder="1" applyAlignment="1" applyProtection="1">
      <alignment horizontal="center"/>
      <protection hidden="1"/>
    </xf>
    <xf numFmtId="0" fontId="4" fillId="0" borderId="2" xfId="0" applyFont="1" applyBorder="1" applyProtection="1">
      <protection hidden="1"/>
    </xf>
    <xf numFmtId="49" fontId="5" fillId="2" borderId="0" xfId="1" applyNumberFormat="1" applyFont="1" applyFill="1" applyAlignment="1" applyProtection="1">
      <alignment vertical="top"/>
      <protection hidden="1"/>
    </xf>
    <xf numFmtId="49" fontId="8" fillId="2" borderId="0" xfId="1" applyNumberFormat="1" applyFont="1" applyFill="1" applyAlignment="1" applyProtection="1">
      <alignment horizontal="left" vertical="top"/>
      <protection hidden="1"/>
    </xf>
    <xf numFmtId="0" fontId="9" fillId="0" borderId="0" xfId="0" applyFont="1" applyAlignment="1" applyProtection="1">
      <alignment horizontal="right" vertical="top"/>
      <protection hidden="1"/>
    </xf>
    <xf numFmtId="49" fontId="8" fillId="2" borderId="0" xfId="1" applyNumberFormat="1" applyFont="1" applyFill="1" applyAlignment="1" applyProtection="1">
      <alignment vertical="top"/>
      <protection hidden="1"/>
    </xf>
    <xf numFmtId="0" fontId="11" fillId="0" borderId="0" xfId="0" applyFont="1" applyAlignment="1" applyProtection="1">
      <alignment horizontal="left" vertical="center" indent="3"/>
      <protection hidden="1"/>
    </xf>
    <xf numFmtId="0" fontId="4" fillId="4" borderId="1" xfId="0" applyFont="1" applyFill="1" applyBorder="1" applyAlignment="1" applyProtection="1">
      <alignment horizontal="center" vertical="center"/>
      <protection hidden="1"/>
    </xf>
    <xf numFmtId="0" fontId="4" fillId="4" borderId="1" xfId="0" applyFont="1" applyFill="1" applyBorder="1" applyAlignment="1" applyProtection="1">
      <alignment horizontal="left" vertical="center" wrapText="1"/>
      <protection hidden="1"/>
    </xf>
    <xf numFmtId="0" fontId="13" fillId="4" borderId="1" xfId="0" applyFont="1" applyFill="1" applyBorder="1" applyAlignment="1" applyProtection="1">
      <alignment horizontal="left" vertical="center" wrapText="1"/>
      <protection hidden="1"/>
    </xf>
    <xf numFmtId="0" fontId="10" fillId="0" borderId="0" xfId="0" applyFont="1" applyAlignment="1" applyProtection="1">
      <alignment horizontal="left" wrapText="1" indent="1"/>
      <protection hidden="1"/>
    </xf>
    <xf numFmtId="0" fontId="4" fillId="4" borderId="1" xfId="0" applyFont="1" applyFill="1" applyBorder="1" applyAlignment="1" applyProtection="1">
      <alignment vertical="center" wrapText="1"/>
      <protection hidden="1"/>
    </xf>
    <xf numFmtId="0" fontId="15" fillId="4" borderId="1" xfId="0" applyFont="1" applyFill="1" applyBorder="1" applyAlignment="1" applyProtection="1">
      <alignment horizontal="left" vertical="center" wrapText="1"/>
      <protection hidden="1"/>
    </xf>
    <xf numFmtId="0" fontId="16" fillId="4" borderId="1" xfId="0" applyFont="1" applyFill="1" applyBorder="1" applyAlignment="1" applyProtection="1">
      <alignment horizontal="left" vertical="center" wrapText="1"/>
      <protection hidden="1"/>
    </xf>
    <xf numFmtId="2" fontId="4" fillId="4" borderId="1" xfId="0" applyNumberFormat="1" applyFont="1" applyFill="1" applyBorder="1" applyAlignment="1" applyProtection="1">
      <alignment horizontal="center" vertical="center"/>
      <protection hidden="1"/>
    </xf>
    <xf numFmtId="1" fontId="4" fillId="4" borderId="1" xfId="0" applyNumberFormat="1" applyFont="1" applyFill="1" applyBorder="1" applyAlignment="1" applyProtection="1">
      <alignment horizontal="center" vertical="center"/>
      <protection hidden="1"/>
    </xf>
    <xf numFmtId="0" fontId="16" fillId="0" borderId="0" xfId="0" applyFont="1" applyProtection="1">
      <protection hidden="1"/>
    </xf>
    <xf numFmtId="49" fontId="17" fillId="2" borderId="0" xfId="2" applyFont="1" applyFill="1" applyAlignment="1" applyProtection="1">
      <alignment vertical="top"/>
      <protection hidden="1"/>
    </xf>
    <xf numFmtId="0" fontId="18" fillId="0" borderId="0" xfId="0" applyFont="1" applyProtection="1">
      <protection hidden="1"/>
    </xf>
    <xf numFmtId="49" fontId="20" fillId="2" borderId="0" xfId="2" applyFont="1" applyFill="1" applyAlignment="1" applyProtection="1">
      <alignment vertical="top"/>
      <protection hidden="1"/>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0" fontId="10" fillId="3" borderId="1" xfId="0" applyFont="1" applyFill="1" applyBorder="1" applyAlignment="1" applyProtection="1">
      <alignment vertical="center"/>
      <protection hidden="1"/>
    </xf>
    <xf numFmtId="0" fontId="4" fillId="0" borderId="0" xfId="0" applyFont="1" applyAlignment="1" applyProtection="1">
      <alignment horizontal="left" vertical="center" indent="3"/>
      <protection hidden="1"/>
    </xf>
    <xf numFmtId="4" fontId="4" fillId="4" borderId="1" xfId="0"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10" fillId="0" borderId="0" xfId="0" applyFont="1" applyAlignment="1" applyProtection="1">
      <alignment horizontal="left" wrapText="1"/>
      <protection hidden="1"/>
    </xf>
    <xf numFmtId="0" fontId="4" fillId="0" borderId="0" xfId="0" applyFont="1" applyAlignment="1" applyProtection="1">
      <alignment vertical="top"/>
      <protection hidden="1"/>
    </xf>
    <xf numFmtId="0" fontId="10" fillId="0" borderId="0" xfId="0" applyFont="1" applyAlignment="1" applyProtection="1">
      <alignment wrapText="1"/>
      <protection hidden="1"/>
    </xf>
    <xf numFmtId="4" fontId="16" fillId="7" borderId="1" xfId="0" applyNumberFormat="1" applyFont="1" applyFill="1" applyBorder="1" applyAlignment="1" applyProtection="1">
      <alignment horizontal="center" vertical="center"/>
      <protection hidden="1"/>
    </xf>
    <xf numFmtId="0" fontId="16" fillId="7" borderId="1" xfId="0"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7" borderId="1" xfId="0" applyFont="1" applyFill="1" applyBorder="1" applyAlignment="1" applyProtection="1">
      <alignment vertical="center"/>
      <protection hidden="1"/>
    </xf>
    <xf numFmtId="0" fontId="4" fillId="5" borderId="1" xfId="0" applyFont="1" applyFill="1" applyBorder="1" applyAlignment="1" applyProtection="1">
      <alignment horizontal="left" vertical="center"/>
      <protection locked="0"/>
    </xf>
    <xf numFmtId="4" fontId="4" fillId="5" borderId="1"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49" fontId="6" fillId="2" borderId="0" xfId="1" applyNumberFormat="1" applyFont="1" applyFill="1" applyAlignment="1" applyProtection="1">
      <alignment horizontal="center" vertical="top"/>
      <protection hidden="1"/>
    </xf>
    <xf numFmtId="49" fontId="8" fillId="2" borderId="0" xfId="1" applyNumberFormat="1" applyFont="1" applyFill="1" applyAlignment="1" applyProtection="1">
      <alignment horizontal="left" vertical="top"/>
      <protection hidden="1"/>
    </xf>
    <xf numFmtId="49" fontId="8" fillId="2" borderId="0" xfId="1" applyNumberFormat="1" applyFont="1" applyFill="1" applyAlignment="1" applyProtection="1">
      <alignment horizontal="left"/>
      <protection hidden="1"/>
    </xf>
    <xf numFmtId="0" fontId="4" fillId="0" borderId="0" xfId="0" applyFont="1" applyAlignment="1" applyProtection="1">
      <alignment horizontal="left" vertical="top" wrapText="1"/>
      <protection hidden="1"/>
    </xf>
    <xf numFmtId="49" fontId="19" fillId="2" borderId="0" xfId="2" applyFont="1" applyFill="1" applyAlignment="1" applyProtection="1">
      <alignment horizontal="left" vertical="center" wrapText="1"/>
      <protection hidden="1"/>
    </xf>
    <xf numFmtId="0" fontId="10" fillId="0" borderId="0" xfId="0" applyFont="1" applyAlignment="1">
      <alignment horizontal="center"/>
    </xf>
    <xf numFmtId="0" fontId="22" fillId="6" borderId="1" xfId="0"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0" fontId="22" fillId="6" borderId="1" xfId="0" applyFont="1" applyFill="1" applyBorder="1" applyAlignment="1" applyProtection="1">
      <alignment vertical="center"/>
      <protection hidden="1"/>
    </xf>
  </cellXfs>
  <cellStyles count="3">
    <cellStyle name="Methoden_Überschrift" xfId="2" xr:uid="{0156E910-C3DB-42C1-8CB1-0773FEFC261B}"/>
    <cellStyle name="Normal" xfId="0" builtinId="0"/>
    <cellStyle name="Title" xfId="1" builtinId="15"/>
  </cellStyles>
  <dxfs count="0"/>
  <tableStyles count="0" defaultTableStyle="TableStyleMedium2" defaultPivotStyle="PivotStyleLight16"/>
  <colors>
    <mruColors>
      <color rgb="FFF9D3B9"/>
      <color rgb="FFA9F5FD"/>
      <color rgb="FF8DF2FD"/>
      <color rgb="FF73F0FD"/>
      <color rgb="FF35E3FB"/>
      <color rgb="FF33CCCC"/>
      <color rgb="FF05C3DD"/>
      <color rgb="FF05D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43</xdr:row>
      <xdr:rowOff>123825</xdr:rowOff>
    </xdr:from>
    <xdr:to>
      <xdr:col>6</xdr:col>
      <xdr:colOff>342484</xdr:colOff>
      <xdr:row>47</xdr:row>
      <xdr:rowOff>247538</xdr:rowOff>
    </xdr:to>
    <xdr:pic>
      <xdr:nvPicPr>
        <xdr:cNvPr id="2" name="Paveikslėlis 1">
          <a:extLst>
            <a:ext uri="{FF2B5EF4-FFF2-40B4-BE49-F238E27FC236}">
              <a16:creationId xmlns:a16="http://schemas.microsoft.com/office/drawing/2014/main" id="{3361417B-F78B-6DD6-6DCC-4554F15E4B68}"/>
            </a:ext>
          </a:extLst>
        </xdr:cNvPr>
        <xdr:cNvPicPr>
          <a:picLocks noChangeAspect="1"/>
        </xdr:cNvPicPr>
      </xdr:nvPicPr>
      <xdr:blipFill>
        <a:blip xmlns:r="http://schemas.openxmlformats.org/officeDocument/2006/relationships" r:embed="rId1"/>
        <a:stretch>
          <a:fillRect/>
        </a:stretch>
      </xdr:blipFill>
      <xdr:spPr>
        <a:xfrm>
          <a:off x="5076825" y="14077950"/>
          <a:ext cx="3323809" cy="895238"/>
        </a:xfrm>
        <a:prstGeom prst="rect">
          <a:avLst/>
        </a:prstGeom>
      </xdr:spPr>
    </xdr:pic>
    <xdr:clientData/>
  </xdr:twoCellAnchor>
  <xdr:twoCellAnchor editAs="oneCell">
    <xdr:from>
      <xdr:col>5</xdr:col>
      <xdr:colOff>161925</xdr:colOff>
      <xdr:row>20</xdr:row>
      <xdr:rowOff>19050</xdr:rowOff>
    </xdr:from>
    <xdr:to>
      <xdr:col>5</xdr:col>
      <xdr:colOff>3485734</xdr:colOff>
      <xdr:row>24</xdr:row>
      <xdr:rowOff>18938</xdr:rowOff>
    </xdr:to>
    <xdr:pic>
      <xdr:nvPicPr>
        <xdr:cNvPr id="3" name="Paveikslėlis 2">
          <a:extLst>
            <a:ext uri="{FF2B5EF4-FFF2-40B4-BE49-F238E27FC236}">
              <a16:creationId xmlns:a16="http://schemas.microsoft.com/office/drawing/2014/main" id="{87DEDA65-EBB0-306A-CC46-B00ED7A83827}"/>
            </a:ext>
          </a:extLst>
        </xdr:cNvPr>
        <xdr:cNvPicPr>
          <a:picLocks noChangeAspect="1"/>
        </xdr:cNvPicPr>
      </xdr:nvPicPr>
      <xdr:blipFill>
        <a:blip xmlns:r="http://schemas.openxmlformats.org/officeDocument/2006/relationships" r:embed="rId1"/>
        <a:stretch>
          <a:fillRect/>
        </a:stretch>
      </xdr:blipFill>
      <xdr:spPr>
        <a:xfrm>
          <a:off x="4429125" y="5219700"/>
          <a:ext cx="3323809" cy="8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7</xdr:col>
      <xdr:colOff>313759</xdr:colOff>
      <xdr:row>37</xdr:row>
      <xdr:rowOff>84862</xdr:rowOff>
    </xdr:to>
    <xdr:pic>
      <xdr:nvPicPr>
        <xdr:cNvPr id="2" name="Paveikslėlis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 y="238125"/>
          <a:ext cx="4523809" cy="69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showGridLines="0" tabSelected="1" workbookViewId="0">
      <selection activeCell="J42" sqref="J42"/>
    </sheetView>
  </sheetViews>
  <sheetFormatPr defaultRowHeight="15.75" x14ac:dyDescent="0.3"/>
  <cols>
    <col min="1" max="1" width="2" style="1" customWidth="1"/>
    <col min="2" max="2" width="14.28515625" style="1" customWidth="1"/>
    <col min="3" max="3" width="30.42578125" style="1" customWidth="1"/>
    <col min="4" max="4" width="15.5703125" style="1" customWidth="1"/>
    <col min="5" max="5" width="4.85546875" style="1" customWidth="1"/>
    <col min="6" max="6" width="53.7109375" style="1" customWidth="1"/>
    <col min="7" max="7" width="67.7109375" style="1" customWidth="1"/>
    <col min="8" max="8" width="4.85546875" style="1" customWidth="1"/>
    <col min="9" max="9" width="11.42578125" style="1" customWidth="1"/>
    <col min="10" max="10" width="21.42578125" style="1" customWidth="1"/>
    <col min="11" max="11" width="12.28515625" style="1" customWidth="1"/>
    <col min="12" max="12" width="7.7109375" style="1" customWidth="1"/>
    <col min="13" max="13" width="22.5703125" style="1" customWidth="1"/>
    <col min="14" max="14" width="13.42578125" style="1" customWidth="1"/>
    <col min="15" max="16384" width="9.140625" style="1"/>
  </cols>
  <sheetData>
    <row r="1" spans="2:13" x14ac:dyDescent="0.3">
      <c r="B1" s="2"/>
      <c r="C1" s="3" t="s">
        <v>0</v>
      </c>
    </row>
    <row r="3" spans="2:13" ht="27" x14ac:dyDescent="0.3">
      <c r="B3" s="4" t="s">
        <v>1</v>
      </c>
      <c r="C3" s="4"/>
      <c r="D3" s="4"/>
      <c r="E3" s="4"/>
      <c r="F3" s="4"/>
    </row>
    <row r="4" spans="2:13" ht="15.75" customHeight="1" x14ac:dyDescent="0.3">
      <c r="B4" s="42" t="s">
        <v>61</v>
      </c>
      <c r="C4" s="42"/>
      <c r="D4" s="42"/>
      <c r="E4" s="42"/>
      <c r="F4" s="42"/>
      <c r="G4" s="42"/>
    </row>
    <row r="5" spans="2:13" ht="32.25" customHeight="1" x14ac:dyDescent="0.3">
      <c r="B5" s="42"/>
      <c r="C5" s="42"/>
      <c r="D5" s="42"/>
      <c r="E5" s="42"/>
      <c r="F5" s="42"/>
      <c r="G5" s="42"/>
    </row>
    <row r="7" spans="2:13" ht="24.75" customHeight="1" x14ac:dyDescent="0.3">
      <c r="B7" s="39" t="s">
        <v>39</v>
      </c>
      <c r="C7" s="39"/>
      <c r="D7" s="39"/>
      <c r="E7" s="39"/>
      <c r="F7" s="39"/>
    </row>
    <row r="8" spans="2:13" ht="19.5" x14ac:dyDescent="0.3">
      <c r="B8" s="40" t="s">
        <v>2</v>
      </c>
      <c r="C8" s="40"/>
      <c r="D8" s="6" t="s">
        <v>3</v>
      </c>
      <c r="F8" s="36"/>
    </row>
    <row r="9" spans="2:13" ht="19.5" x14ac:dyDescent="0.3">
      <c r="B9" s="5"/>
      <c r="C9" s="5"/>
      <c r="D9" s="6" t="s">
        <v>4</v>
      </c>
      <c r="F9" s="36"/>
    </row>
    <row r="10" spans="2:13" ht="19.5" x14ac:dyDescent="0.3">
      <c r="B10" s="40" t="s">
        <v>5</v>
      </c>
      <c r="C10" s="40"/>
      <c r="D10" s="40"/>
      <c r="E10" s="40"/>
      <c r="F10" s="40"/>
      <c r="G10" s="7"/>
      <c r="I10" s="40" t="s">
        <v>6</v>
      </c>
      <c r="J10" s="40"/>
      <c r="K10" s="40"/>
      <c r="L10" s="40"/>
      <c r="M10" s="40"/>
    </row>
    <row r="11" spans="2:13" ht="31.5" x14ac:dyDescent="0.3">
      <c r="C11" s="23" t="s">
        <v>7</v>
      </c>
      <c r="D11" s="22" t="s">
        <v>62</v>
      </c>
      <c r="E11" s="24"/>
      <c r="F11" s="25" t="s">
        <v>30</v>
      </c>
      <c r="G11" s="25" t="s">
        <v>9</v>
      </c>
      <c r="J11" s="23" t="s">
        <v>10</v>
      </c>
      <c r="K11" s="22" t="s">
        <v>62</v>
      </c>
      <c r="L11" s="28"/>
      <c r="M11" s="25" t="s">
        <v>8</v>
      </c>
    </row>
    <row r="12" spans="2:13" ht="31.5" customHeight="1" x14ac:dyDescent="0.3">
      <c r="B12" s="8" t="s">
        <v>40</v>
      </c>
      <c r="C12" s="37"/>
      <c r="D12" s="9" t="s">
        <v>11</v>
      </c>
      <c r="F12" s="10" t="s">
        <v>41</v>
      </c>
      <c r="G12" s="11" t="s">
        <v>12</v>
      </c>
      <c r="I12" s="12" t="s">
        <v>42</v>
      </c>
      <c r="J12" s="38"/>
      <c r="K12" s="9" t="s">
        <v>13</v>
      </c>
      <c r="M12" s="13" t="s">
        <v>14</v>
      </c>
    </row>
    <row r="13" spans="2:13" ht="33" customHeight="1" x14ac:dyDescent="0.3">
      <c r="B13" s="8" t="s">
        <v>43</v>
      </c>
      <c r="C13" s="38"/>
      <c r="D13" s="9" t="s">
        <v>13</v>
      </c>
      <c r="F13" s="10" t="s">
        <v>44</v>
      </c>
      <c r="G13" s="14" t="s">
        <v>32</v>
      </c>
      <c r="I13" s="12" t="s">
        <v>45</v>
      </c>
      <c r="J13" s="38"/>
      <c r="K13" s="9" t="s">
        <v>13</v>
      </c>
      <c r="M13" s="13" t="s">
        <v>15</v>
      </c>
    </row>
    <row r="14" spans="2:13" ht="34.5" customHeight="1" x14ac:dyDescent="0.3">
      <c r="B14" s="8" t="s">
        <v>46</v>
      </c>
      <c r="C14" s="38"/>
      <c r="D14" s="9" t="s">
        <v>13</v>
      </c>
      <c r="F14" s="10" t="s">
        <v>47</v>
      </c>
      <c r="G14" s="11" t="s">
        <v>16</v>
      </c>
      <c r="I14" s="12" t="s">
        <v>48</v>
      </c>
      <c r="J14" s="38"/>
      <c r="K14" s="9" t="s">
        <v>17</v>
      </c>
      <c r="M14" s="13" t="s">
        <v>18</v>
      </c>
    </row>
    <row r="15" spans="2:13" ht="34.5" customHeight="1" x14ac:dyDescent="0.3">
      <c r="B15" s="8" t="s">
        <v>49</v>
      </c>
      <c r="C15" s="38"/>
      <c r="D15" s="9" t="s">
        <v>17</v>
      </c>
      <c r="F15" s="10" t="s">
        <v>50</v>
      </c>
      <c r="G15" s="10" t="s">
        <v>19</v>
      </c>
      <c r="I15" s="12" t="s">
        <v>51</v>
      </c>
      <c r="J15" s="38"/>
      <c r="K15" s="9" t="s">
        <v>17</v>
      </c>
      <c r="M15" s="13" t="s">
        <v>20</v>
      </c>
    </row>
    <row r="16" spans="2:13" ht="31.5" x14ac:dyDescent="0.35">
      <c r="B16" s="8" t="s">
        <v>52</v>
      </c>
      <c r="C16" s="38"/>
      <c r="D16" s="9" t="s">
        <v>13</v>
      </c>
      <c r="F16" s="10" t="s">
        <v>53</v>
      </c>
      <c r="G16" s="15" t="s">
        <v>21</v>
      </c>
      <c r="I16" s="41" t="s">
        <v>22</v>
      </c>
      <c r="J16" s="41"/>
      <c r="K16" s="41"/>
      <c r="L16" s="41"/>
      <c r="M16" s="41"/>
    </row>
    <row r="17" spans="2:13" ht="47.25" x14ac:dyDescent="0.3">
      <c r="B17" s="8" t="s">
        <v>54</v>
      </c>
      <c r="C17" s="16" t="str">
        <f>$J$17</f>
        <v>Nepakanka duomenų</v>
      </c>
      <c r="D17" s="9" t="s">
        <v>13</v>
      </c>
      <c r="F17" s="10" t="s">
        <v>55</v>
      </c>
      <c r="G17" s="10" t="s">
        <v>23</v>
      </c>
      <c r="I17" s="8" t="s">
        <v>54</v>
      </c>
      <c r="J17" s="16" t="str">
        <f>IFERROR(((J12*J14+J13*J15)/(J14+J15)),"Nepakanka duomenų")</f>
        <v>Nepakanka duomenų</v>
      </c>
      <c r="K17" s="9" t="s">
        <v>13</v>
      </c>
      <c r="L17" s="7"/>
      <c r="M17" s="13" t="s">
        <v>24</v>
      </c>
    </row>
    <row r="18" spans="2:13" ht="47.25" x14ac:dyDescent="0.3">
      <c r="B18" s="8" t="s">
        <v>56</v>
      </c>
      <c r="C18" s="17">
        <f>$J$18</f>
        <v>0</v>
      </c>
      <c r="D18" s="9" t="s">
        <v>17</v>
      </c>
      <c r="F18" s="10" t="s">
        <v>57</v>
      </c>
      <c r="G18" s="10" t="s">
        <v>23</v>
      </c>
      <c r="I18" s="8" t="s">
        <v>56</v>
      </c>
      <c r="J18" s="17">
        <f>J14+J15</f>
        <v>0</v>
      </c>
      <c r="K18" s="9" t="s">
        <v>17</v>
      </c>
      <c r="M18" s="10" t="s">
        <v>25</v>
      </c>
    </row>
    <row r="19" spans="2:13" x14ac:dyDescent="0.3">
      <c r="G19" s="18"/>
    </row>
    <row r="20" spans="2:13" ht="19.5" x14ac:dyDescent="0.3">
      <c r="B20" s="40" t="s">
        <v>26</v>
      </c>
      <c r="C20" s="40"/>
      <c r="D20" s="40"/>
      <c r="E20" s="40"/>
      <c r="F20" s="40"/>
      <c r="G20" s="40"/>
      <c r="H20" s="40"/>
      <c r="I20" s="40"/>
      <c r="J20" s="40"/>
      <c r="K20" s="40"/>
      <c r="L20" s="40"/>
    </row>
    <row r="21" spans="2:13" ht="15.75" customHeight="1" x14ac:dyDescent="0.3">
      <c r="B21" s="19"/>
    </row>
    <row r="22" spans="2:13" s="20" customFormat="1" ht="15.75" customHeight="1" x14ac:dyDescent="0.3">
      <c r="B22" s="43" t="s">
        <v>27</v>
      </c>
      <c r="C22" s="43"/>
      <c r="D22" s="43"/>
      <c r="E22" s="43"/>
    </row>
    <row r="23" spans="2:13" s="20" customFormat="1" ht="19.5" customHeight="1" x14ac:dyDescent="0.3">
      <c r="B23" s="43"/>
      <c r="C23" s="43"/>
      <c r="D23" s="43"/>
      <c r="E23" s="43"/>
    </row>
    <row r="24" spans="2:13" s="20" customFormat="1" ht="19.5" customHeight="1" x14ac:dyDescent="0.3">
      <c r="B24" s="21"/>
    </row>
    <row r="25" spans="2:13" ht="19.5" x14ac:dyDescent="0.3">
      <c r="B25" s="40" t="s">
        <v>28</v>
      </c>
      <c r="C25" s="40"/>
      <c r="D25" s="40"/>
      <c r="E25" s="40"/>
      <c r="F25" s="40"/>
      <c r="G25" s="40"/>
      <c r="H25" s="40"/>
      <c r="I25" s="40"/>
      <c r="J25" s="40"/>
      <c r="K25" s="40"/>
      <c r="L25" s="40"/>
    </row>
    <row r="26" spans="2:13" ht="31.5" customHeight="1" x14ac:dyDescent="0.3">
      <c r="B26" s="19"/>
      <c r="C26" s="22" t="s">
        <v>29</v>
      </c>
      <c r="D26" s="22" t="s">
        <v>62</v>
      </c>
      <c r="E26" s="24"/>
      <c r="F26" s="25" t="s">
        <v>30</v>
      </c>
    </row>
    <row r="27" spans="2:13" ht="35.25" customHeight="1" x14ac:dyDescent="0.3">
      <c r="B27" s="26" t="s">
        <v>58</v>
      </c>
      <c r="C27" s="27" t="str">
        <f>IFERROR((C12*((C13-C14)*C15)/((C16-C17)*C18)),"Nepakanka duomenų")</f>
        <v>Nepakanka duomenų</v>
      </c>
      <c r="D27" s="9" t="s">
        <v>11</v>
      </c>
      <c r="E27" s="28"/>
      <c r="F27" s="13" t="s">
        <v>59</v>
      </c>
    </row>
    <row r="31" spans="2:13" ht="24" x14ac:dyDescent="0.3">
      <c r="B31" s="39" t="s">
        <v>60</v>
      </c>
      <c r="C31" s="39"/>
      <c r="D31" s="39"/>
      <c r="E31" s="39"/>
      <c r="F31" s="39"/>
      <c r="G31" s="7"/>
    </row>
    <row r="32" spans="2:13" ht="19.5" x14ac:dyDescent="0.3">
      <c r="B32" s="40" t="s">
        <v>2</v>
      </c>
      <c r="C32" s="40"/>
      <c r="D32" s="6" t="s">
        <v>3</v>
      </c>
      <c r="F32" s="36"/>
    </row>
    <row r="33" spans="1:13" ht="19.5" x14ac:dyDescent="0.3">
      <c r="B33" s="5"/>
      <c r="C33" s="5"/>
      <c r="D33" s="6" t="s">
        <v>4</v>
      </c>
      <c r="F33" s="36"/>
    </row>
    <row r="34" spans="1:13" ht="19.5" x14ac:dyDescent="0.3">
      <c r="B34" s="40" t="s">
        <v>31</v>
      </c>
      <c r="C34" s="40"/>
      <c r="D34" s="40"/>
      <c r="E34" s="40"/>
      <c r="F34" s="40"/>
      <c r="G34" s="7"/>
      <c r="I34" s="40" t="s">
        <v>6</v>
      </c>
      <c r="J34" s="40"/>
      <c r="K34" s="40"/>
      <c r="L34" s="40"/>
      <c r="M34" s="40"/>
    </row>
    <row r="35" spans="1:13" ht="31.5" x14ac:dyDescent="0.3">
      <c r="C35" s="23" t="s">
        <v>7</v>
      </c>
      <c r="D35" s="22" t="s">
        <v>62</v>
      </c>
      <c r="E35" s="24"/>
      <c r="F35" s="25" t="s">
        <v>30</v>
      </c>
      <c r="G35" s="25" t="s">
        <v>9</v>
      </c>
      <c r="J35" s="23" t="s">
        <v>10</v>
      </c>
      <c r="K35" s="22" t="s">
        <v>62</v>
      </c>
      <c r="L35" s="28"/>
      <c r="M35" s="25" t="s">
        <v>8</v>
      </c>
    </row>
    <row r="36" spans="1:13" ht="31.5" customHeight="1" x14ac:dyDescent="0.3">
      <c r="B36" s="8" t="s">
        <v>40</v>
      </c>
      <c r="C36" s="37"/>
      <c r="D36" s="9" t="s">
        <v>11</v>
      </c>
      <c r="F36" s="10" t="s">
        <v>41</v>
      </c>
      <c r="G36" s="11" t="s">
        <v>12</v>
      </c>
      <c r="I36" s="29" t="s">
        <v>42</v>
      </c>
      <c r="J36" s="38"/>
      <c r="K36" s="9" t="s">
        <v>13</v>
      </c>
      <c r="M36" s="13" t="s">
        <v>14</v>
      </c>
    </row>
    <row r="37" spans="1:13" ht="31.5" customHeight="1" x14ac:dyDescent="0.3">
      <c r="B37" s="8" t="s">
        <v>43</v>
      </c>
      <c r="C37" s="38"/>
      <c r="D37" s="9" t="s">
        <v>13</v>
      </c>
      <c r="F37" s="10" t="s">
        <v>44</v>
      </c>
      <c r="G37" s="14" t="s">
        <v>32</v>
      </c>
      <c r="I37" s="29" t="s">
        <v>45</v>
      </c>
      <c r="J37" s="38"/>
      <c r="K37" s="9" t="s">
        <v>13</v>
      </c>
      <c r="M37" s="13" t="s">
        <v>15</v>
      </c>
    </row>
    <row r="38" spans="1:13" ht="33" x14ac:dyDescent="0.3">
      <c r="B38" s="8" t="s">
        <v>46</v>
      </c>
      <c r="C38" s="38"/>
      <c r="D38" s="9" t="s">
        <v>13</v>
      </c>
      <c r="F38" s="10" t="s">
        <v>47</v>
      </c>
      <c r="G38" s="11" t="s">
        <v>16</v>
      </c>
      <c r="I38" s="29" t="s">
        <v>48</v>
      </c>
      <c r="J38" s="38"/>
      <c r="K38" s="9" t="s">
        <v>17</v>
      </c>
      <c r="M38" s="13" t="s">
        <v>18</v>
      </c>
    </row>
    <row r="39" spans="1:13" ht="33" x14ac:dyDescent="0.3">
      <c r="B39" s="8" t="s">
        <v>49</v>
      </c>
      <c r="C39" s="38"/>
      <c r="D39" s="9" t="s">
        <v>17</v>
      </c>
      <c r="F39" s="10" t="s">
        <v>50</v>
      </c>
      <c r="G39" s="10" t="s">
        <v>19</v>
      </c>
      <c r="I39" s="29" t="s">
        <v>51</v>
      </c>
      <c r="J39" s="38"/>
      <c r="K39" s="9" t="s">
        <v>17</v>
      </c>
      <c r="M39" s="13" t="s">
        <v>20</v>
      </c>
    </row>
    <row r="40" spans="1:13" ht="31.5" x14ac:dyDescent="0.35">
      <c r="B40" s="8" t="s">
        <v>52</v>
      </c>
      <c r="C40" s="38"/>
      <c r="D40" s="9" t="s">
        <v>13</v>
      </c>
      <c r="F40" s="10" t="s">
        <v>53</v>
      </c>
      <c r="G40" s="15" t="s">
        <v>21</v>
      </c>
      <c r="I40" s="41" t="s">
        <v>22</v>
      </c>
      <c r="J40" s="41"/>
      <c r="K40" s="41"/>
      <c r="L40" s="41"/>
      <c r="M40" s="41"/>
    </row>
    <row r="41" spans="1:13" ht="47.25" x14ac:dyDescent="0.3">
      <c r="B41" s="8" t="s">
        <v>54</v>
      </c>
      <c r="C41" s="16" t="str">
        <f>$J$41</f>
        <v>Nepakanka duomenų</v>
      </c>
      <c r="D41" s="9" t="s">
        <v>13</v>
      </c>
      <c r="F41" s="10" t="s">
        <v>55</v>
      </c>
      <c r="G41" s="10" t="s">
        <v>23</v>
      </c>
      <c r="I41" s="8" t="s">
        <v>54</v>
      </c>
      <c r="J41" s="16" t="str">
        <f>IFERROR(((J36*J38+J37*J39)/(J38+J39)),"Nepakanka duomenų")</f>
        <v>Nepakanka duomenų</v>
      </c>
      <c r="K41" s="9" t="s">
        <v>13</v>
      </c>
      <c r="L41" s="7"/>
      <c r="M41" s="13" t="s">
        <v>24</v>
      </c>
    </row>
    <row r="42" spans="1:13" ht="47.25" x14ac:dyDescent="0.3">
      <c r="B42" s="8" t="s">
        <v>56</v>
      </c>
      <c r="C42" s="17">
        <f>$J$42</f>
        <v>0</v>
      </c>
      <c r="D42" s="9" t="s">
        <v>17</v>
      </c>
      <c r="F42" s="10" t="s">
        <v>57</v>
      </c>
      <c r="G42" s="10" t="s">
        <v>23</v>
      </c>
      <c r="I42" s="8" t="s">
        <v>56</v>
      </c>
      <c r="J42" s="17">
        <f>J38+J39</f>
        <v>0</v>
      </c>
      <c r="K42" s="9" t="s">
        <v>17</v>
      </c>
      <c r="M42" s="10" t="s">
        <v>25</v>
      </c>
    </row>
    <row r="43" spans="1:13" x14ac:dyDescent="0.3">
      <c r="G43" s="18"/>
    </row>
    <row r="44" spans="1:13" ht="19.5" x14ac:dyDescent="0.3">
      <c r="B44" s="40" t="s">
        <v>26</v>
      </c>
      <c r="C44" s="40"/>
      <c r="D44" s="40"/>
      <c r="E44" s="40"/>
      <c r="F44" s="40"/>
      <c r="G44" s="40"/>
      <c r="H44" s="40"/>
      <c r="I44" s="40"/>
      <c r="J44" s="40"/>
      <c r="K44" s="40"/>
      <c r="L44" s="40"/>
    </row>
    <row r="45" spans="1:13" ht="9.75" customHeight="1" x14ac:dyDescent="0.3">
      <c r="B45" s="19"/>
    </row>
    <row r="46" spans="1:13" x14ac:dyDescent="0.3">
      <c r="A46" s="20"/>
      <c r="B46" s="43" t="s">
        <v>27</v>
      </c>
      <c r="C46" s="43"/>
      <c r="D46" s="43"/>
      <c r="E46" s="43"/>
      <c r="F46" s="20"/>
      <c r="G46" s="20"/>
      <c r="H46" s="20"/>
      <c r="I46" s="20"/>
      <c r="J46" s="20"/>
      <c r="K46" s="20"/>
      <c r="L46" s="20"/>
      <c r="M46" s="20"/>
    </row>
    <row r="47" spans="1:13" x14ac:dyDescent="0.3">
      <c r="A47" s="20"/>
      <c r="B47" s="43"/>
      <c r="C47" s="43"/>
      <c r="D47" s="43"/>
      <c r="E47" s="43"/>
      <c r="F47" s="20"/>
      <c r="G47" s="20"/>
      <c r="H47" s="20"/>
      <c r="I47" s="20"/>
      <c r="J47" s="20"/>
      <c r="K47" s="20"/>
      <c r="L47" s="20"/>
      <c r="M47" s="20"/>
    </row>
    <row r="48" spans="1:13" ht="19.5" x14ac:dyDescent="0.3">
      <c r="A48" s="20"/>
      <c r="B48" s="21"/>
      <c r="C48" s="20"/>
      <c r="D48" s="20"/>
      <c r="E48" s="20"/>
      <c r="F48" s="20"/>
      <c r="G48" s="20"/>
      <c r="H48" s="20"/>
      <c r="I48" s="20"/>
      <c r="J48" s="20"/>
      <c r="K48" s="20"/>
      <c r="L48" s="20"/>
      <c r="M48" s="20"/>
    </row>
    <row r="49" spans="2:12" ht="19.5" x14ac:dyDescent="0.3">
      <c r="B49" s="40" t="s">
        <v>28</v>
      </c>
      <c r="C49" s="40"/>
      <c r="D49" s="40"/>
      <c r="E49" s="40"/>
      <c r="F49" s="40"/>
      <c r="G49" s="40"/>
      <c r="H49" s="40"/>
      <c r="I49" s="40"/>
      <c r="J49" s="40"/>
      <c r="K49" s="40"/>
      <c r="L49" s="40"/>
    </row>
    <row r="50" spans="2:12" ht="32.25" customHeight="1" x14ac:dyDescent="0.3">
      <c r="B50" s="19"/>
      <c r="C50" s="22" t="s">
        <v>29</v>
      </c>
      <c r="D50" s="22" t="s">
        <v>62</v>
      </c>
      <c r="E50" s="24"/>
      <c r="F50" s="25" t="s">
        <v>30</v>
      </c>
    </row>
    <row r="51" spans="2:12" ht="30" customHeight="1" x14ac:dyDescent="0.3">
      <c r="B51" s="26" t="s">
        <v>58</v>
      </c>
      <c r="C51" s="27" t="str">
        <f>IFERROR((C36*((C37-C38)*C39)/((C40-C41)*C42)),"Nepakanka duomenų")</f>
        <v>Nepakanka duomenų</v>
      </c>
      <c r="D51" s="9" t="s">
        <v>11</v>
      </c>
      <c r="E51" s="30"/>
      <c r="F51" s="13" t="s">
        <v>59</v>
      </c>
    </row>
    <row r="54" spans="2:12" ht="19.5" x14ac:dyDescent="0.3">
      <c r="B54" s="40" t="s">
        <v>33</v>
      </c>
      <c r="C54" s="40"/>
      <c r="D54" s="40"/>
      <c r="E54" s="40"/>
      <c r="F54" s="40"/>
      <c r="G54" s="40"/>
      <c r="H54" s="40"/>
      <c r="I54" s="40"/>
      <c r="J54" s="40"/>
      <c r="K54" s="40"/>
      <c r="L54" s="40"/>
    </row>
    <row r="55" spans="2:12" ht="31.5" x14ac:dyDescent="0.3">
      <c r="C55" s="45" t="s">
        <v>34</v>
      </c>
      <c r="D55" s="22" t="s">
        <v>62</v>
      </c>
      <c r="E55" s="46"/>
      <c r="F55" s="47" t="s">
        <v>30</v>
      </c>
    </row>
    <row r="56" spans="2:12" x14ac:dyDescent="0.3">
      <c r="B56" s="31"/>
      <c r="C56" s="32" t="str">
        <f>IFERROR((C27-C51),"Nepakanka duomenų")</f>
        <v>Nepakanka duomenų</v>
      </c>
      <c r="D56" s="33" t="s">
        <v>35</v>
      </c>
      <c r="E56" s="34"/>
      <c r="F56" s="35" t="s">
        <v>36</v>
      </c>
    </row>
    <row r="58" spans="2:12" x14ac:dyDescent="0.3">
      <c r="B58" s="1" t="s">
        <v>37</v>
      </c>
    </row>
  </sheetData>
  <sheetProtection algorithmName="SHA-512" hashValue="9jSES2PGYHiQVvPs+gz0sthpaI4OF5m9etzZBHQZX3cql2JLz4hU2NtIwVdxEQ0XGI+NygcWQlrMekyOQiq/Vg==" saltValue="W+kyMaCDTKX1S6BHdtiPgg==" spinCount="100000" sheet="1" objects="1" scenarios="1"/>
  <mergeCells count="18">
    <mergeCell ref="B4:G5"/>
    <mergeCell ref="B10:F10"/>
    <mergeCell ref="B49:L49"/>
    <mergeCell ref="B54:L54"/>
    <mergeCell ref="B34:F34"/>
    <mergeCell ref="I34:M34"/>
    <mergeCell ref="I40:M40"/>
    <mergeCell ref="B44:L44"/>
    <mergeCell ref="B46:E47"/>
    <mergeCell ref="B32:C32"/>
    <mergeCell ref="B20:L20"/>
    <mergeCell ref="B25:L25"/>
    <mergeCell ref="B22:E23"/>
    <mergeCell ref="B31:F31"/>
    <mergeCell ref="B8:C8"/>
    <mergeCell ref="I10:M10"/>
    <mergeCell ref="I16:M16"/>
    <mergeCell ref="B7:F7"/>
  </mergeCells>
  <phoneticPr fontId="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423B-AF6B-4D1B-813C-547B5884E59C}">
  <dimension ref="A1:H1"/>
  <sheetViews>
    <sheetView showGridLines="0" zoomScaleNormal="100" workbookViewId="0">
      <selection sqref="A1:H1"/>
    </sheetView>
  </sheetViews>
  <sheetFormatPr defaultRowHeight="15" x14ac:dyDescent="0.25"/>
  <sheetData>
    <row r="1" spans="1:8" ht="21.75" customHeight="1" x14ac:dyDescent="0.3">
      <c r="A1" s="44" t="s">
        <v>38</v>
      </c>
      <c r="B1" s="44"/>
      <c r="C1" s="44"/>
      <c r="D1" s="44"/>
      <c r="E1" s="44"/>
      <c r="F1" s="44"/>
      <c r="G1" s="44"/>
      <c r="H1" s="44"/>
    </row>
  </sheetData>
  <mergeCells count="1">
    <mergeCell ref="A1:H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CD940-DA31-4278-8286-22C983955875}">
  <ds:schemaRefs>
    <ds:schemaRef ds:uri="http://schemas.microsoft.com/sharepoint/v3/contenttype/forms"/>
  </ds:schemaRefs>
</ds:datastoreItem>
</file>

<file path=customXml/itemProps2.xml><?xml version="1.0" encoding="utf-8"?>
<ds:datastoreItem xmlns:ds="http://schemas.openxmlformats.org/officeDocument/2006/customXml" ds:itemID="{201F5B6E-6563-4EBE-916C-C66B62A7F4B6}">
  <ds:schemaRefs>
    <ds:schemaRef ds:uri="fb82805b-4725-417c-9992-107fa9b8f2e4"/>
    <ds:schemaRef ds:uri="7af2ff67-f640-4663-86b7-2e5cebfb94ed"/>
    <ds:schemaRef ds:uri="http://www.w3.org/XML/1998/namespace"/>
    <ds:schemaRef ds:uri="http://schemas.openxmlformats.org/package/2006/metadata/core-properties"/>
    <ds:schemaRef ds:uri="http://purl.org/dc/dcmitype/"/>
    <ds:schemaRef ds:uri="57ced1c0-dd17-4bc1-a49b-8d58a8b9fb5a"/>
    <ds:schemaRef ds:uri="http://schemas.microsoft.com/office/2006/documentManagement/types"/>
    <ds:schemaRef ds:uri="http://schemas.microsoft.com/office/2006/metadata/properties"/>
    <ds:schemaRef ds:uri="http://schemas.microsoft.com/office/infopath/2007/PartnerControls"/>
    <ds:schemaRef ds:uri="52cb1114-a659-49af-a8a1-f8a6abfefc25"/>
    <ds:schemaRef ds:uri="http://purl.org/dc/terms/"/>
    <ds:schemaRef ds:uri="http://purl.org/dc/elements/1.1/"/>
  </ds:schemaRefs>
</ds:datastoreItem>
</file>

<file path=customXml/itemProps3.xml><?xml version="1.0" encoding="utf-8"?>
<ds:datastoreItem xmlns:ds="http://schemas.openxmlformats.org/officeDocument/2006/customXml" ds:itemID="{7999E295-7F23-4526-8B9E-C75655D7F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Normalizavimas</vt:lpstr>
      <vt:lpstr>RSN_156_94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Mindaugas Mižutavičius</cp:lastModifiedBy>
  <cp:revision/>
  <dcterms:created xsi:type="dcterms:W3CDTF">2015-06-05T18:17:20Z</dcterms:created>
  <dcterms:modified xsi:type="dcterms:W3CDTF">2024-03-05T07:09:53Z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