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codeName="Šios_darbaknygės"/>
  <mc:AlternateContent xmlns:mc="http://schemas.openxmlformats.org/markup-compatibility/2006">
    <mc:Choice Requires="x15">
      <x15ac:absPath xmlns:x15ac="http://schemas.microsoft.com/office/spreadsheetml/2010/11/ac" url="C:\Users\MindaugasMižutavičiu\Downloads\"/>
    </mc:Choice>
  </mc:AlternateContent>
  <xr:revisionPtr revIDLastSave="3" documentId="13_ncr:1_{B327A626-F346-41CA-A179-E2176BCCA9A4}" xr6:coauthVersionLast="47" xr6:coauthVersionMax="47" xr10:uidLastSave="{1C1BF360-C10C-4CC3-973B-72CE8B94E284}"/>
  <workbookProtection workbookAlgorithmName="SHA-512" workbookHashValue="WjRER6oT82UZso4D9EAzFIavrD6VinQ67RwyBbtDoY6CfwdjMPGUvPE+BKJoRod/kSYs1QPxw18s2QGuYVgR2g==" workbookSaltValue="kM/uugjLR1K5Tj7L3p9DUA==" workbookSpinCount="100000" lockStructure="1"/>
  <bookViews>
    <workbookView xWindow="-120" yWindow="-120" windowWidth="29040" windowHeight="15720" xr2:uid="{00000000-000D-0000-FFFF-FFFF00000000}"/>
  </bookViews>
  <sheets>
    <sheet name="Skaičiuoklė" sheetId="10" r:id="rId1"/>
    <sheet name="Šilumingumas" sheetId="11" r:id="rId2"/>
    <sheet name="PKK" sheetId="13" r:id="rId3"/>
  </sheets>
  <definedNames>
    <definedName name="conversion_factor">#REF!</definedName>
    <definedName name="regions">#REF!</definedName>
    <definedName name="sector">#REF!</definedName>
    <definedName name="techno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0" l="1"/>
  <c r="E16" i="10" s="1"/>
  <c r="F15" i="10"/>
  <c r="F16" i="10" s="1"/>
  <c r="D26" i="10" l="1"/>
</calcChain>
</file>

<file path=xl/sharedStrings.xml><?xml version="1.0" encoding="utf-8"?>
<sst xmlns="http://schemas.openxmlformats.org/spreadsheetml/2006/main" count="69" uniqueCount="55">
  <si>
    <t>Į šia spalva pažymėtus langelius reikia įvesti duomenis</t>
  </si>
  <si>
    <t>Biokuro šilumos gamybos įrenginio keitimas</t>
  </si>
  <si>
    <t>Skaičiuoklę galima taikyti kai keičiamas šilumos gamybos įrenginys pastato šildymui. Skaičiuojama kiekvienam šilumos gamybos įrenginiui. Ši supaprastinta standartizuota skaičiuoklė skirta skaičiuoti Energijos sutaupymo susitarimų energijos sutaupymus.</t>
  </si>
  <si>
    <t xml:space="preserve">Įvesties duomenys </t>
  </si>
  <si>
    <t>Faktiniai įvesties duomenys seno t.y. keičiamo įrenginio</t>
  </si>
  <si>
    <t>Faktiniai įvesties duomenys naujo įrenginio</t>
  </si>
  <si>
    <t>Matavimo vienetai</t>
  </si>
  <si>
    <t>Dydžio paaiškinimas</t>
  </si>
  <si>
    <t>Rekomenduojamas duomenų šaltinis*</t>
  </si>
  <si>
    <t>Š</t>
  </si>
  <si>
    <t>kWh</t>
  </si>
  <si>
    <t>Kuro apatinis šilumingumas (kaloringumas)</t>
  </si>
  <si>
    <t xml:space="preserve">Gali būti pasirenkamas iš darbalapio "Šilumingumas" </t>
  </si>
  <si>
    <r>
      <t>N</t>
    </r>
    <r>
      <rPr>
        <vertAlign val="subscript"/>
        <sz val="11"/>
        <rFont val="Franklin Gothic Book"/>
        <family val="2"/>
        <charset val="186"/>
        <scheme val="minor"/>
      </rPr>
      <t>K</t>
    </r>
  </si>
  <si>
    <t>-</t>
  </si>
  <si>
    <t>Šilumą gaminančio įrenginio naudingumo koeficientas</t>
  </si>
  <si>
    <t>Pagal įrenginio technines charakteristikas</t>
  </si>
  <si>
    <t>PKK</t>
  </si>
  <si>
    <t>kgne</t>
  </si>
  <si>
    <t>Pirminio kuro ar energijos perskaičiavimo į ekvivalentinį energijos vienetą koeficientas</t>
  </si>
  <si>
    <t xml:space="preserve">Gali būti pasirenkamas iš darbalapio "PKK" </t>
  </si>
  <si>
    <r>
      <t>G</t>
    </r>
    <r>
      <rPr>
        <vertAlign val="subscript"/>
        <sz val="11"/>
        <rFont val="Franklin Gothic Book"/>
        <family val="2"/>
        <charset val="186"/>
        <scheme val="minor"/>
      </rPr>
      <t>kW</t>
    </r>
  </si>
  <si>
    <t>kW</t>
  </si>
  <si>
    <t>Įrenginio galia. Seno įrenginio galia galia pagal namų ūkio plotą priimant, kad 10 m2 bendro ploto šilumos poreikiui pagaminti yra reikalingas 1 kW galingumo įrenginys.</t>
  </si>
  <si>
    <r>
      <t>H</t>
    </r>
    <r>
      <rPr>
        <vertAlign val="subscript"/>
        <sz val="11"/>
        <rFont val="Franklin Gothic Book"/>
        <family val="2"/>
        <charset val="186"/>
        <scheme val="minor"/>
      </rPr>
      <t>VAL</t>
    </r>
  </si>
  <si>
    <t>val.</t>
  </si>
  <si>
    <t>Metinis įrenginio veikimo valandų skaičius</t>
  </si>
  <si>
    <t>Faktinis įrenginio veikimo laikas, gali būti fiksuojamas įmonės dokumentuose</t>
  </si>
  <si>
    <r>
      <t>RK</t>
    </r>
    <r>
      <rPr>
        <vertAlign val="subscript"/>
        <sz val="11"/>
        <rFont val="Franklin Gothic Book"/>
        <family val="2"/>
        <charset val="186"/>
        <scheme val="minor"/>
      </rPr>
      <t>K</t>
    </r>
  </si>
  <si>
    <t xml:space="preserve">Reikalingas pagaminti šilumos kiekis namų ūkyje per metus </t>
  </si>
  <si>
    <t>PKp</t>
  </si>
  <si>
    <t xml:space="preserve">Pirminio kuro ar energijos poreikis </t>
  </si>
  <si>
    <t>Skaičiavimo formulės</t>
  </si>
  <si>
    <t>Rezultatai</t>
  </si>
  <si>
    <t>Sutaupyta energija</t>
  </si>
  <si>
    <t>* - pateikiamas rekomenduojamas, o ne privalomas duomenų šaltinis</t>
  </si>
  <si>
    <t>Pirminio kuro ar energijos rūšis</t>
  </si>
  <si>
    <t>Š*, kWh</t>
  </si>
  <si>
    <t>Akmens anglys</t>
  </si>
  <si>
    <t>4,778 – 8,528</t>
  </si>
  <si>
    <t>Durpės</t>
  </si>
  <si>
    <t>2,167 – 3,833</t>
  </si>
  <si>
    <t>Durpių briketai</t>
  </si>
  <si>
    <t>4,444 – 4,667</t>
  </si>
  <si>
    <t>Dyzelinis krosnių kuras</t>
  </si>
  <si>
    <t>Gamtinės dujos</t>
  </si>
  <si>
    <t>Malkos (standartinė 25 % drėgmė), kg</t>
  </si>
  <si>
    <t>Pjuvenų granulės (standartinė 10 % drėgmė), kg</t>
  </si>
  <si>
    <t>Elektra, kWh</t>
  </si>
  <si>
    <t>* - esant verčių maksimaliam ir minimaliam rėžiui, priimama vidurinė reikšmė</t>
  </si>
  <si>
    <t>PKK, kgne</t>
  </si>
  <si>
    <t>0,411 – 0,733</t>
  </si>
  <si>
    <t>0,186 – 0,330</t>
  </si>
  <si>
    <t>0,382 – 0,401</t>
  </si>
  <si>
    <t>* esant verčių maksimaliam ir minimaliam rėžiui, priimama vidurinė reikšmė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</si>
</sst>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_-;\-* #,##0.0_-;_-* &quot;-&quot;??_-;_-@_-"/>
  </numFmts>
  <fonts count="28">
    <font>
      <sz val="11"/>
      <color theme="1"/>
      <name val="Franklin Gothic Book"/>
      <family val="2"/>
      <scheme val="minor"/>
    </font>
    <font>
      <sz val="11"/>
      <color theme="1"/>
      <name val="Franklin Gothic Book"/>
      <family val="2"/>
      <scheme val="minor"/>
    </font>
    <font>
      <b/>
      <sz val="16"/>
      <color rgb="FFCE321A"/>
      <name val="Franklin Gothic Book"/>
      <family val="2"/>
      <scheme val="minor"/>
    </font>
    <font>
      <sz val="10"/>
      <color theme="1" tint="0.249977111117893"/>
      <name val="Times New Roman"/>
      <family val="1"/>
    </font>
    <font>
      <sz val="10"/>
      <color theme="1" tint="0.249977111117893"/>
      <name val="Franklin Gothic Book"/>
      <family val="2"/>
      <scheme val="minor"/>
    </font>
    <font>
      <b/>
      <sz val="10"/>
      <color theme="6" tint="-0.499984740745262"/>
      <name val="Franklin Gothic Book"/>
      <family val="2"/>
      <scheme val="minor"/>
    </font>
    <font>
      <b/>
      <sz val="11"/>
      <color theme="7" tint="-0.249977111117893"/>
      <name val="Franklin Gothic Book"/>
      <family val="2"/>
      <scheme val="minor"/>
    </font>
    <font>
      <b/>
      <sz val="11"/>
      <color theme="0"/>
      <name val="Franklin Gothic Book"/>
      <family val="2"/>
      <scheme val="minor"/>
    </font>
    <font>
      <b/>
      <sz val="14"/>
      <color rgb="FF00B050"/>
      <name val="Franklin Gothic Book"/>
      <family val="2"/>
      <scheme val="minor"/>
    </font>
    <font>
      <sz val="11"/>
      <color theme="1" tint="0.249977111117893"/>
      <name val="Franklin Gothic Book"/>
      <family val="2"/>
      <scheme val="minor"/>
    </font>
    <font>
      <b/>
      <sz val="14"/>
      <color theme="5"/>
      <name val="Franklin Gothic Book"/>
      <family val="2"/>
      <scheme val="minor"/>
    </font>
    <font>
      <b/>
      <sz val="12"/>
      <name val="Franklin Gothic Book"/>
      <family val="2"/>
      <scheme val="minor"/>
    </font>
    <font>
      <sz val="20"/>
      <color theme="5"/>
      <name val="Franklin Gothic Medium"/>
      <family val="2"/>
      <scheme val="major"/>
    </font>
    <font>
      <b/>
      <sz val="11"/>
      <color theme="1" tint="0.249977111117893"/>
      <name val="Franklin Gothic Book"/>
      <family val="2"/>
      <scheme val="minor"/>
    </font>
    <font>
      <b/>
      <sz val="10"/>
      <color theme="1" tint="0.249977111117893"/>
      <name val="Times New Roman"/>
      <family val="1"/>
    </font>
    <font>
      <sz val="11"/>
      <color theme="0"/>
      <name val="Franklin Gothic Book"/>
      <family val="2"/>
      <scheme val="minor"/>
    </font>
    <font>
      <b/>
      <sz val="20"/>
      <color theme="4"/>
      <name val="Franklin Gothic Medium"/>
      <family val="2"/>
      <charset val="186"/>
      <scheme val="major"/>
    </font>
    <font>
      <b/>
      <sz val="11"/>
      <color theme="1" tint="0.249977111117893"/>
      <name val="Franklin Gothic Book"/>
      <family val="2"/>
      <charset val="186"/>
      <scheme val="minor"/>
    </font>
    <font>
      <b/>
      <sz val="14"/>
      <color theme="4"/>
      <name val="Franklin Gothic Medium"/>
      <family val="2"/>
      <charset val="186"/>
      <scheme val="major"/>
    </font>
    <font>
      <sz val="11"/>
      <color theme="1"/>
      <name val="Franklin Gothic Medium"/>
      <family val="2"/>
      <charset val="186"/>
    </font>
    <font>
      <b/>
      <sz val="11"/>
      <name val="Franklin Gothic Book"/>
      <family val="2"/>
      <scheme val="minor"/>
    </font>
    <font>
      <i/>
      <sz val="10"/>
      <color theme="1"/>
      <name val="Franklin Gothic Medium"/>
      <family val="2"/>
      <charset val="186"/>
      <scheme val="major"/>
    </font>
    <font>
      <sz val="10"/>
      <color theme="1"/>
      <name val="Franklin Gothic Book"/>
      <family val="2"/>
      <charset val="186"/>
      <scheme val="minor"/>
    </font>
    <font>
      <sz val="12"/>
      <color theme="1"/>
      <name val="Franklin Gothic Book"/>
      <family val="2"/>
      <charset val="186"/>
      <scheme val="minor"/>
    </font>
    <font>
      <i/>
      <sz val="10"/>
      <color theme="1" tint="0.249977111117893"/>
      <name val="Franklin Gothic Book"/>
      <family val="2"/>
      <charset val="186"/>
      <scheme val="minor"/>
    </font>
    <font>
      <b/>
      <sz val="12"/>
      <color theme="1"/>
      <name val="Franklin Gothic Book"/>
      <family val="2"/>
      <charset val="186"/>
      <scheme val="minor"/>
    </font>
    <font>
      <sz val="11"/>
      <name val="Franklin Gothic Book"/>
      <family val="2"/>
      <scheme val="minor"/>
    </font>
    <font>
      <vertAlign val="subscript"/>
      <sz val="11"/>
      <name val="Franklin Gothic Book"/>
      <family val="2"/>
      <charset val="186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D6FEDE"/>
        <bgColor theme="0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43" fontId="1" fillId="0" borderId="0" applyFont="0" applyFill="0" applyBorder="0" applyAlignment="0" applyProtection="0"/>
    <xf numFmtId="49" fontId="2" fillId="0" borderId="0">
      <alignment horizontal="left" vertical="top"/>
    </xf>
    <xf numFmtId="0" fontId="4" fillId="2" borderId="1" applyNumberFormat="0">
      <protection locked="0"/>
    </xf>
    <xf numFmtId="0" fontId="3" fillId="4" borderId="0">
      <alignment horizontal="justify" vertical="center" wrapText="1"/>
    </xf>
    <xf numFmtId="164" fontId="5" fillId="3" borderId="0"/>
    <xf numFmtId="164" fontId="4" fillId="4" borderId="0"/>
    <xf numFmtId="49" fontId="6" fillId="0" borderId="0"/>
    <xf numFmtId="43" fontId="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2" applyNumberFormat="0" applyFill="0" applyBorder="0" applyAlignment="0" applyProtection="0"/>
    <xf numFmtId="0" fontId="7" fillId="5" borderId="4" applyNumberFormat="0" applyAlignment="0" applyProtection="0"/>
    <xf numFmtId="0" fontId="11" fillId="0" borderId="3" applyNumberFormat="0" applyFill="0" applyBorder="0" applyAlignment="0" applyProtection="0"/>
    <xf numFmtId="0" fontId="1" fillId="6" borderId="4" applyNumberFormat="0" applyAlignment="0" applyProtection="0"/>
    <xf numFmtId="0" fontId="9" fillId="4" borderId="0" applyNumberFormat="0" applyFill="0" applyBorder="0" applyAlignment="0" applyProtection="0">
      <alignment horizontal="justify" vertical="center" wrapText="1"/>
    </xf>
  </cellStyleXfs>
  <cellXfs count="66">
    <xf numFmtId="0" fontId="0" fillId="0" borderId="0" xfId="0"/>
    <xf numFmtId="0" fontId="23" fillId="0" borderId="5" xfId="0" applyFont="1" applyBorder="1" applyAlignment="1">
      <alignment vertical="center" wrapText="1"/>
    </xf>
    <xf numFmtId="0" fontId="23" fillId="0" borderId="5" xfId="0" applyFont="1" applyBorder="1" applyAlignment="1">
      <alignment horizontal="center" vertical="center" wrapText="1"/>
    </xf>
    <xf numFmtId="0" fontId="25" fillId="7" borderId="5" xfId="0" applyFont="1" applyFill="1" applyBorder="1" applyAlignment="1">
      <alignment vertical="center" wrapText="1"/>
    </xf>
    <xf numFmtId="0" fontId="25" fillId="7" borderId="5" xfId="0" applyFont="1" applyFill="1" applyBorder="1" applyAlignment="1">
      <alignment horizontal="center" vertical="center" wrapText="1"/>
    </xf>
    <xf numFmtId="0" fontId="23" fillId="0" borderId="0" xfId="0" applyFont="1" applyAlignment="1">
      <alignment vertical="top" wrapText="1"/>
    </xf>
    <xf numFmtId="43" fontId="26" fillId="9" borderId="5" xfId="8" applyFont="1" applyFill="1" applyBorder="1" applyAlignment="1" applyProtection="1">
      <alignment horizontal="center" vertical="center"/>
      <protection locked="0"/>
    </xf>
    <xf numFmtId="0" fontId="0" fillId="0" borderId="0" xfId="0" applyProtection="1">
      <protection hidden="1"/>
    </xf>
    <xf numFmtId="43" fontId="26" fillId="9" borderId="5" xfId="8" applyFont="1" applyFill="1" applyBorder="1" applyProtection="1">
      <protection hidden="1"/>
    </xf>
    <xf numFmtId="0" fontId="0" fillId="4" borderId="0" xfId="0" applyFill="1" applyProtection="1">
      <protection hidden="1"/>
    </xf>
    <xf numFmtId="49" fontId="12" fillId="4" borderId="0" xfId="9" applyNumberFormat="1" applyFill="1" applyAlignment="1" applyProtection="1">
      <alignment vertical="top"/>
      <protection hidden="1"/>
    </xf>
    <xf numFmtId="0" fontId="15" fillId="4" borderId="0" xfId="0" applyFont="1" applyFill="1" applyProtection="1">
      <protection hidden="1"/>
    </xf>
    <xf numFmtId="0" fontId="9" fillId="4" borderId="0" xfId="0" applyFont="1" applyFill="1" applyAlignment="1" applyProtection="1">
      <alignment vertical="top" wrapText="1"/>
      <protection hidden="1"/>
    </xf>
    <xf numFmtId="0" fontId="17" fillId="4" borderId="0" xfId="0" applyFont="1" applyFill="1" applyAlignment="1" applyProtection="1">
      <alignment horizontal="left" vertical="top" wrapText="1"/>
      <protection hidden="1"/>
    </xf>
    <xf numFmtId="49" fontId="18" fillId="4" borderId="0" xfId="2" applyFont="1" applyFill="1" applyProtection="1">
      <alignment horizontal="left" vertical="top"/>
      <protection hidden="1"/>
    </xf>
    <xf numFmtId="0" fontId="4" fillId="4" borderId="0" xfId="0" applyFont="1" applyFill="1" applyAlignment="1" applyProtection="1">
      <alignment horizontal="left" vertical="top" wrapText="1"/>
      <protection hidden="1"/>
    </xf>
    <xf numFmtId="0" fontId="9" fillId="4" borderId="0" xfId="14" applyFill="1" applyAlignment="1" applyProtection="1">
      <protection hidden="1"/>
    </xf>
    <xf numFmtId="0" fontId="3" fillId="4" borderId="0" xfId="4" quotePrefix="1" applyProtection="1">
      <alignment horizontal="justify" vertical="center" wrapText="1"/>
      <protection hidden="1"/>
    </xf>
    <xf numFmtId="0" fontId="3" fillId="4" borderId="0" xfId="4" applyProtection="1">
      <alignment horizontal="justify" vertical="center" wrapText="1"/>
      <protection hidden="1"/>
    </xf>
    <xf numFmtId="0" fontId="7" fillId="0" borderId="0" xfId="11" applyFill="1" applyBorder="1" applyAlignment="1" applyProtection="1">
      <alignment horizontal="center" vertical="center"/>
      <protection hidden="1"/>
    </xf>
    <xf numFmtId="0" fontId="20" fillId="8" borderId="5" xfId="11" applyFont="1" applyFill="1" applyBorder="1" applyAlignment="1" applyProtection="1">
      <alignment horizontal="center" vertical="center" wrapText="1"/>
      <protection hidden="1"/>
    </xf>
    <xf numFmtId="0" fontId="20" fillId="8" borderId="5" xfId="11" applyFont="1" applyFill="1" applyBorder="1" applyAlignment="1" applyProtection="1">
      <alignment horizontal="center" vertical="center"/>
      <protection hidden="1"/>
    </xf>
    <xf numFmtId="43" fontId="1" fillId="0" borderId="0" xfId="13" applyNumberFormat="1" applyFill="1" applyBorder="1" applyProtection="1">
      <protection hidden="1"/>
    </xf>
    <xf numFmtId="0" fontId="26" fillId="4" borderId="0" xfId="14" applyFont="1" applyFill="1" applyBorder="1" applyAlignment="1" applyProtection="1">
      <alignment horizontal="left" vertical="center" wrapText="1"/>
      <protection hidden="1"/>
    </xf>
    <xf numFmtId="0" fontId="26" fillId="10" borderId="5" xfId="0" applyFont="1" applyFill="1" applyBorder="1" applyAlignment="1" applyProtection="1">
      <alignment horizontal="center" vertical="center"/>
      <protection hidden="1"/>
    </xf>
    <xf numFmtId="0" fontId="1" fillId="4" borderId="0" xfId="0" applyFont="1" applyFill="1" applyProtection="1">
      <protection hidden="1"/>
    </xf>
    <xf numFmtId="0" fontId="26" fillId="10" borderId="5" xfId="0" applyFont="1" applyFill="1" applyBorder="1" applyAlignment="1" applyProtection="1">
      <alignment horizontal="left" vertical="center"/>
      <protection hidden="1"/>
    </xf>
    <xf numFmtId="0" fontId="26" fillId="10" borderId="5" xfId="4" quotePrefix="1" applyFont="1" applyFill="1" applyBorder="1" applyAlignment="1" applyProtection="1">
      <alignment horizontal="center" vertical="center" wrapText="1"/>
      <protection hidden="1"/>
    </xf>
    <xf numFmtId="0" fontId="26" fillId="10" borderId="5" xfId="0" applyFont="1" applyFill="1" applyBorder="1" applyAlignment="1" applyProtection="1">
      <alignment horizontal="left" vertical="center" wrapText="1"/>
      <protection hidden="1"/>
    </xf>
    <xf numFmtId="43" fontId="0" fillId="0" borderId="0" xfId="0" applyNumberFormat="1" applyProtection="1">
      <protection hidden="1"/>
    </xf>
    <xf numFmtId="0" fontId="26" fillId="4" borderId="0" xfId="14" applyFont="1" applyFill="1" applyBorder="1" applyAlignment="1" applyProtection="1">
      <alignment horizontal="right" vertical="center" wrapText="1"/>
      <protection hidden="1"/>
    </xf>
    <xf numFmtId="43" fontId="26" fillId="4" borderId="0" xfId="8" applyFont="1" applyFill="1" applyBorder="1" applyAlignment="1" applyProtection="1">
      <alignment vertical="top"/>
      <protection hidden="1"/>
    </xf>
    <xf numFmtId="0" fontId="26" fillId="4" borderId="0" xfId="4" quotePrefix="1" applyFont="1" applyAlignment="1" applyProtection="1">
      <alignment horizontal="center" vertical="center" wrapText="1"/>
      <protection hidden="1"/>
    </xf>
    <xf numFmtId="0" fontId="26" fillId="4" borderId="0" xfId="0" applyFont="1" applyFill="1" applyAlignment="1" applyProtection="1">
      <alignment horizontal="left" vertical="center" wrapText="1"/>
      <protection hidden="1"/>
    </xf>
    <xf numFmtId="0" fontId="24" fillId="0" borderId="0" xfId="4" quotePrefix="1" applyFont="1" applyFill="1" applyProtection="1">
      <alignment horizontal="justify" vertical="center" wrapText="1"/>
      <protection hidden="1"/>
    </xf>
    <xf numFmtId="0" fontId="26" fillId="0" borderId="0" xfId="0" applyFont="1" applyAlignment="1" applyProtection="1">
      <alignment horizontal="left"/>
      <protection hidden="1"/>
    </xf>
    <xf numFmtId="0" fontId="22" fillId="4" borderId="0" xfId="0" applyFont="1" applyFill="1" applyProtection="1">
      <protection hidden="1"/>
    </xf>
    <xf numFmtId="0" fontId="26" fillId="0" borderId="0" xfId="11" applyFont="1" applyFill="1" applyBorder="1" applyAlignment="1" applyProtection="1">
      <alignment horizontal="left" vertical="center"/>
      <protection hidden="1"/>
    </xf>
    <xf numFmtId="0" fontId="21" fillId="4" borderId="0" xfId="0" applyFont="1" applyFill="1" applyAlignment="1" applyProtection="1">
      <alignment horizontal="left"/>
      <protection hidden="1"/>
    </xf>
    <xf numFmtId="49" fontId="18" fillId="4" borderId="0" xfId="2" applyFont="1" applyFill="1" applyAlignment="1" applyProtection="1">
      <alignment vertical="top"/>
      <protection hidden="1"/>
    </xf>
    <xf numFmtId="4" fontId="0" fillId="10" borderId="5" xfId="0" applyNumberFormat="1" applyFill="1" applyBorder="1" applyProtection="1">
      <protection hidden="1"/>
    </xf>
    <xf numFmtId="0" fontId="0" fillId="10" borderId="5" xfId="0" applyFill="1" applyBorder="1" applyAlignment="1" applyProtection="1">
      <alignment horizontal="center"/>
      <protection hidden="1"/>
    </xf>
    <xf numFmtId="0" fontId="3" fillId="0" borderId="0" xfId="4" applyFill="1" applyProtection="1">
      <alignment horizontal="justify" vertical="center" wrapText="1"/>
      <protection hidden="1"/>
    </xf>
    <xf numFmtId="0" fontId="3" fillId="0" borderId="0" xfId="4" quotePrefix="1" applyFill="1" applyProtection="1">
      <alignment horizontal="justify" vertical="center" wrapText="1"/>
      <protection hidden="1"/>
    </xf>
    <xf numFmtId="0" fontId="20" fillId="0" borderId="0" xfId="11" applyFont="1" applyFill="1" applyBorder="1" applyAlignment="1" applyProtection="1">
      <alignment horizontal="center" vertical="center"/>
      <protection hidden="1"/>
    </xf>
    <xf numFmtId="0" fontId="19" fillId="0" borderId="0" xfId="0" applyFont="1" applyProtection="1">
      <protection hidden="1"/>
    </xf>
    <xf numFmtId="43" fontId="13" fillId="0" borderId="0" xfId="8" applyFont="1" applyFill="1" applyBorder="1" applyProtection="1">
      <protection hidden="1"/>
    </xf>
    <xf numFmtId="0" fontId="14" fillId="0" borderId="0" xfId="4" applyFont="1" applyFill="1" applyAlignment="1" applyProtection="1">
      <alignment horizontal="center" vertical="center" wrapText="1"/>
      <protection hidden="1"/>
    </xf>
    <xf numFmtId="2" fontId="26" fillId="10" borderId="5" xfId="0" applyNumberFormat="1" applyFont="1" applyFill="1" applyBorder="1" applyAlignment="1" applyProtection="1">
      <alignment horizontal="center" vertical="center"/>
      <protection hidden="1"/>
    </xf>
    <xf numFmtId="0" fontId="23" fillId="0" borderId="5" xfId="0" applyFont="1" applyBorder="1" applyAlignment="1">
      <alignment horizontal="left" vertical="center" wrapText="1"/>
    </xf>
    <xf numFmtId="0" fontId="23" fillId="0" borderId="0" xfId="0" applyFont="1" applyAlignment="1">
      <alignment vertical="top"/>
    </xf>
    <xf numFmtId="0" fontId="23" fillId="0" borderId="6" xfId="0" applyFont="1" applyBorder="1" applyAlignment="1">
      <alignment vertical="top"/>
    </xf>
    <xf numFmtId="0" fontId="4" fillId="0" borderId="0" xfId="0" applyFont="1" applyAlignment="1" applyProtection="1">
      <alignment horizontal="left"/>
      <protection hidden="1"/>
    </xf>
    <xf numFmtId="0" fontId="20" fillId="0" borderId="0" xfId="11" applyFont="1" applyFill="1" applyBorder="1" applyAlignment="1" applyProtection="1">
      <alignment horizontal="left"/>
      <protection hidden="1"/>
    </xf>
    <xf numFmtId="0" fontId="26" fillId="10" borderId="5" xfId="11" applyFont="1" applyFill="1" applyBorder="1" applyAlignment="1" applyProtection="1">
      <alignment horizontal="left"/>
      <protection hidden="1"/>
    </xf>
    <xf numFmtId="0" fontId="26" fillId="10" borderId="5" xfId="0" applyFont="1" applyFill="1" applyBorder="1" applyAlignment="1" applyProtection="1">
      <alignment horizontal="left" vertical="center" wrapText="1"/>
      <protection hidden="1"/>
    </xf>
    <xf numFmtId="0" fontId="26" fillId="10" borderId="7" xfId="0" applyFont="1" applyFill="1" applyBorder="1" applyAlignment="1" applyProtection="1">
      <alignment horizontal="left"/>
      <protection hidden="1"/>
    </xf>
    <xf numFmtId="0" fontId="26" fillId="10" borderId="8" xfId="0" applyFont="1" applyFill="1" applyBorder="1" applyAlignment="1" applyProtection="1">
      <alignment horizontal="left"/>
      <protection hidden="1"/>
    </xf>
    <xf numFmtId="0" fontId="26" fillId="10" borderId="9" xfId="0" applyFont="1" applyFill="1" applyBorder="1" applyAlignment="1" applyProtection="1">
      <alignment horizontal="left"/>
      <protection hidden="1"/>
    </xf>
    <xf numFmtId="49" fontId="16" fillId="4" borderId="0" xfId="9" applyNumberFormat="1" applyFont="1" applyFill="1" applyAlignment="1" applyProtection="1">
      <alignment horizontal="left" vertical="top"/>
      <protection hidden="1"/>
    </xf>
    <xf numFmtId="0" fontId="17" fillId="4" borderId="0" xfId="0" applyFont="1" applyFill="1" applyAlignment="1" applyProtection="1">
      <alignment horizontal="left" vertical="top" wrapText="1"/>
      <protection hidden="1"/>
    </xf>
    <xf numFmtId="0" fontId="26" fillId="10" borderId="5" xfId="0" applyFont="1" applyFill="1" applyBorder="1" applyAlignment="1" applyProtection="1">
      <alignment horizontal="left" vertical="center"/>
      <protection hidden="1"/>
    </xf>
    <xf numFmtId="0" fontId="20" fillId="8" borderId="5" xfId="11" applyFont="1" applyFill="1" applyBorder="1" applyAlignment="1" applyProtection="1">
      <alignment horizontal="center" vertical="center"/>
      <protection hidden="1"/>
    </xf>
    <xf numFmtId="49" fontId="18" fillId="4" borderId="0" xfId="2" applyFont="1" applyFill="1" applyAlignment="1" applyProtection="1">
      <alignment horizontal="left" vertical="top"/>
      <protection hidden="1"/>
    </xf>
    <xf numFmtId="49" fontId="18" fillId="0" borderId="0" xfId="2" applyFont="1" applyAlignment="1" applyProtection="1">
      <alignment horizontal="left" vertical="top"/>
      <protection hidden="1"/>
    </xf>
    <xf numFmtId="49" fontId="8" fillId="0" borderId="0" xfId="2" applyFont="1" applyAlignment="1" applyProtection="1">
      <alignment horizontal="left" vertical="top"/>
      <protection hidden="1"/>
    </xf>
  </cellXfs>
  <cellStyles count="15">
    <cellStyle name="Comma" xfId="8" builtinId="3"/>
    <cellStyle name="Eingabefeld" xfId="3" xr:uid="{00000000-0005-0000-0000-000001000000}"/>
    <cellStyle name="Ergebnisse" xfId="5" xr:uid="{00000000-0005-0000-0000-000002000000}"/>
    <cellStyle name="Formel übernehmen" xfId="7" xr:uid="{00000000-0005-0000-0000-000003000000}"/>
    <cellStyle name="Formelzeichen" xfId="4" xr:uid="{00000000-0005-0000-0000-000004000000}"/>
    <cellStyle name="Heading 1" xfId="10" builtinId="16" customBuiltin="1"/>
    <cellStyle name="Heading 2" xfId="11" builtinId="17" customBuiltin="1"/>
    <cellStyle name="Heading 3" xfId="12" builtinId="18" customBuiltin="1"/>
    <cellStyle name="Input" xfId="13" builtinId="20" customBuiltin="1"/>
    <cellStyle name="Komma 2" xfId="1" xr:uid="{00000000-0005-0000-0000-000006000000}"/>
    <cellStyle name="Methoden_Überschrift" xfId="2" xr:uid="{00000000-0005-0000-0000-000007000000}"/>
    <cellStyle name="Normal" xfId="0" builtinId="0"/>
    <cellStyle name="Parameter_abbreviation" xfId="14" xr:uid="{00000000-0005-0000-0000-000008000000}"/>
    <cellStyle name="Title" xfId="9" builtinId="15" customBuiltin="1"/>
    <cellStyle name="Werte" xfId="6" xr:uid="{00000000-0005-0000-0000-00000E000000}"/>
  </cellStyles>
  <dxfs count="0"/>
  <tableStyles count="0" defaultTableStyle="TableStyleMedium2" defaultPivotStyle="PivotStyleLight16"/>
  <colors>
    <mruColors>
      <color rgb="FFD6FEDE"/>
      <color rgb="FFC2FE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184727</xdr:colOff>
      <xdr:row>19</xdr:row>
      <xdr:rowOff>0</xdr:rowOff>
    </xdr:from>
    <xdr:to>
      <xdr:col>4</xdr:col>
      <xdr:colOff>626499</xdr:colOff>
      <xdr:row>22</xdr:row>
      <xdr:rowOff>946</xdr:rowOff>
    </xdr:to>
    <xdr:pic>
      <xdr:nvPicPr>
        <xdr:cNvPr id="2" name="Paveikslėlis 1">
          <a:extLst>
            <a:ext uri="{FF2B5EF4-FFF2-40B4-BE49-F238E27FC236}">
              <a16:creationId xmlns:a16="http://schemas.microsoft.com/office/drawing/2014/main" id="{E58B74AD-F2A5-8B7B-5424-25583A5B21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1452" y="5766185"/>
          <a:ext cx="1813372" cy="581971"/>
        </a:xfrm>
        <a:prstGeom prst="rect">
          <a:avLst/>
        </a:prstGeom>
      </xdr:spPr>
    </xdr:pic>
    <xdr:clientData/>
  </xdr:twoCellAnchor>
  <xdr:twoCellAnchor editAs="oneCell">
    <xdr:from>
      <xdr:col>5</xdr:col>
      <xdr:colOff>57535</xdr:colOff>
      <xdr:row>19</xdr:row>
      <xdr:rowOff>173182</xdr:rowOff>
    </xdr:from>
    <xdr:to>
      <xdr:col>6</xdr:col>
      <xdr:colOff>1175</xdr:colOff>
      <xdr:row>21</xdr:row>
      <xdr:rowOff>30342</xdr:rowOff>
    </xdr:to>
    <xdr:pic>
      <xdr:nvPicPr>
        <xdr:cNvPr id="5" name="Paveikslėlis 4">
          <a:extLst>
            <a:ext uri="{FF2B5EF4-FFF2-40B4-BE49-F238E27FC236}">
              <a16:creationId xmlns:a16="http://schemas.microsoft.com/office/drawing/2014/main" id="{1AB684E4-E006-48FB-9A58-B8336A519F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410335" y="5945332"/>
          <a:ext cx="1383820" cy="247685"/>
        </a:xfrm>
        <a:prstGeom prst="rect">
          <a:avLst/>
        </a:prstGeom>
      </xdr:spPr>
    </xdr:pic>
    <xdr:clientData/>
  </xdr:twoCellAnchor>
  <xdr:oneCellAnchor>
    <xdr:from>
      <xdr:col>6</xdr:col>
      <xdr:colOff>1030159</xdr:colOff>
      <xdr:row>20</xdr:row>
      <xdr:rowOff>28575</xdr:rowOff>
    </xdr:from>
    <xdr:ext cx="2922715" cy="32385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33425F09-D350-BC70-38E7-A062D6835C79}"/>
                </a:ext>
              </a:extLst>
            </xdr:cNvPr>
            <xdr:cNvSpPr txBox="1"/>
          </xdr:nvSpPr>
          <xdr:spPr>
            <a:xfrm>
              <a:off x="5745034" y="5819775"/>
              <a:ext cx="2922715" cy="3238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lt-LT" sz="1100" b="0" i="1">
                        <a:latin typeface="Cambria Math" panose="02040503050406030204" pitchFamily="18" charset="0"/>
                      </a:rPr>
                      <m:t>𝑆𝑢𝑡𝑎𝑢𝑝𝑦𝑡𝑎</m:t>
                    </m:r>
                    <m:r>
                      <a:rPr lang="lt-LT" sz="110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lt-LT" sz="1100" b="0" i="1">
                        <a:latin typeface="Cambria Math" panose="02040503050406030204" pitchFamily="18" charset="0"/>
                      </a:rPr>
                      <m:t>𝑒𝑛𝑒𝑟𝑔𝑖𝑗𝑎</m:t>
                    </m:r>
                    <m:r>
                      <a:rPr lang="lt-LT" sz="1100" i="1">
                        <a:latin typeface="Cambria Math" panose="02040503050406030204" pitchFamily="18" charset="0"/>
                      </a:rPr>
                      <m:t>=</m:t>
                    </m:r>
                    <m:sSub>
                      <m:sSubPr>
                        <m:ctrlPr>
                          <a:rPr lang="lt-LT" sz="11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lt-LT" sz="1100" b="0" i="1">
                            <a:latin typeface="Cambria Math" panose="02040503050406030204" pitchFamily="18" charset="0"/>
                          </a:rPr>
                          <m:t>𝑃𝐾</m:t>
                        </m:r>
                      </m:e>
                      <m:sub>
                        <m:r>
                          <a:rPr lang="lt-LT" sz="1100" b="0" i="1">
                            <a:latin typeface="Cambria Math" panose="02040503050406030204" pitchFamily="18" charset="0"/>
                          </a:rPr>
                          <m:t>𝑝</m:t>
                        </m:r>
                        <m:r>
                          <a:rPr lang="lt-LT" sz="1100" b="0" i="1">
                            <a:latin typeface="Cambria Math" panose="02040503050406030204" pitchFamily="18" charset="0"/>
                          </a:rPr>
                          <m:t>.</m:t>
                        </m:r>
                        <m:r>
                          <a:rPr lang="lt-LT" sz="1100" b="0" i="1">
                            <a:latin typeface="Cambria Math" panose="02040503050406030204" pitchFamily="18" charset="0"/>
                          </a:rPr>
                          <m:t>𝑘𝑒𝑖</m:t>
                        </m:r>
                        <m:r>
                          <a:rPr lang="lt-LT" sz="1100" b="0" i="1">
                            <a:latin typeface="Cambria Math" panose="02040503050406030204" pitchFamily="18" charset="0"/>
                          </a:rPr>
                          <m:t>č</m:t>
                        </m:r>
                        <m:r>
                          <a:rPr lang="lt-LT" sz="1100" b="0" i="1">
                            <a:latin typeface="Cambria Math" panose="02040503050406030204" pitchFamily="18" charset="0"/>
                          </a:rPr>
                          <m:t>𝑖𝑎𝑚𝑜</m:t>
                        </m:r>
                      </m:sub>
                    </m:sSub>
                    <m:r>
                      <a:rPr lang="lt-LT" sz="110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sSub>
                      <m:sSubPr>
                        <m:ctrlPr>
                          <a:rPr lang="lt-LT" sz="110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lt-LT" sz="11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𝑃𝐾</m:t>
                        </m:r>
                      </m:e>
                      <m:sub>
                        <m:r>
                          <a:rPr lang="lt-LT" sz="11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𝑝</m:t>
                        </m:r>
                        <m:r>
                          <a:rPr lang="lt-LT" sz="11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. </m:t>
                        </m:r>
                        <m:r>
                          <a:rPr lang="lt-LT" sz="11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𝑛𝑎𝑢𝑗𝑜</m:t>
                        </m:r>
                      </m:sub>
                    </m:sSub>
                  </m:oMath>
                </m:oMathPara>
              </a14:m>
              <a:endParaRPr lang="lt-LT" sz="1100"/>
            </a:p>
          </xdr:txBody>
        </xdr:sp>
      </mc:Choice>
      <mc:Fallback xmlns="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33425F09-D350-BC70-38E7-A062D6835C79}"/>
                </a:ext>
              </a:extLst>
            </xdr:cNvPr>
            <xdr:cNvSpPr txBox="1"/>
          </xdr:nvSpPr>
          <xdr:spPr>
            <a:xfrm>
              <a:off x="5745034" y="5819775"/>
              <a:ext cx="2922715" cy="3238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r>
                <a:rPr lang="lt-LT" sz="1100" b="0" i="0">
                  <a:latin typeface="Cambria Math" panose="02040503050406030204" pitchFamily="18" charset="0"/>
                </a:rPr>
                <a:t>𝑆𝑢𝑡𝑎𝑢𝑝𝑦𝑡𝑎 𝑒𝑛𝑒𝑟𝑔𝑖𝑗𝑎</a:t>
              </a:r>
              <a:r>
                <a:rPr lang="lt-LT" sz="1100" i="0">
                  <a:latin typeface="Cambria Math" panose="02040503050406030204" pitchFamily="18" charset="0"/>
                </a:rPr>
                <a:t>=〖</a:t>
              </a:r>
              <a:r>
                <a:rPr lang="lt-LT" sz="1100" b="0" i="0">
                  <a:latin typeface="Cambria Math" panose="02040503050406030204" pitchFamily="18" charset="0"/>
                </a:rPr>
                <a:t>𝑃𝐾〗_(𝑝.𝑘𝑒𝑖č𝑖𝑎𝑚𝑜)</a:t>
              </a:r>
              <a:r>
                <a:rPr lang="lt-LT" sz="1100" i="0">
                  <a:latin typeface="Cambria Math" panose="02040503050406030204" pitchFamily="18" charset="0"/>
                  <a:ea typeface="Cambria Math" panose="02040503050406030204" pitchFamily="18" charset="0"/>
                </a:rPr>
                <a:t>−〖</a:t>
              </a:r>
              <a:r>
                <a:rPr lang="lt-LT" sz="11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𝑃𝐾〗_(𝑝. 𝑛𝑎𝑢𝑗𝑜)</a:t>
              </a:r>
              <a:endParaRPr lang="lt-LT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streamSAVE">
  <a:themeElements>
    <a:clrScheme name="streamSAVE_Excel">
      <a:dk1>
        <a:sysClr val="windowText" lastClr="000000"/>
      </a:dk1>
      <a:lt1>
        <a:sysClr val="window" lastClr="FFFFFF"/>
      </a:lt1>
      <a:dk2>
        <a:srgbClr val="055D6E"/>
      </a:dk2>
      <a:lt2>
        <a:srgbClr val="E7E6E6"/>
      </a:lt2>
      <a:accent1>
        <a:srgbClr val="0CBADC"/>
      </a:accent1>
      <a:accent2>
        <a:srgbClr val="04C56C"/>
      </a:accent2>
      <a:accent3>
        <a:srgbClr val="CCCC00"/>
      </a:accent3>
      <a:accent4>
        <a:srgbClr val="E24304"/>
      </a:accent4>
      <a:accent5>
        <a:srgbClr val="088BA5"/>
      </a:accent5>
      <a:accent6>
        <a:srgbClr val="E7E6E6"/>
      </a:accent6>
      <a:hlink>
        <a:srgbClr val="0563C1"/>
      </a:hlink>
      <a:folHlink>
        <a:srgbClr val="954F72"/>
      </a:folHlink>
    </a:clrScheme>
    <a:fontScheme name="streamSAVE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46"/>
  <sheetViews>
    <sheetView showGridLines="0" tabSelected="1" zoomScaleNormal="100" workbookViewId="0">
      <selection activeCell="N8" sqref="N8"/>
    </sheetView>
  </sheetViews>
  <sheetFormatPr defaultColWidth="11.5546875" defaultRowHeight="15.75"/>
  <cols>
    <col min="1" max="1" width="1.21875" style="7" customWidth="1"/>
    <col min="2" max="3" width="2.109375" style="7" customWidth="1"/>
    <col min="4" max="4" width="16" style="7" customWidth="1"/>
    <col min="5" max="5" width="17.6640625" style="7" customWidth="1"/>
    <col min="6" max="6" width="17" style="7" customWidth="1"/>
    <col min="7" max="7" width="15.44140625" style="7" customWidth="1"/>
    <col min="8" max="8" width="4" style="7" customWidth="1"/>
    <col min="9" max="12" width="9.6640625" style="7" customWidth="1"/>
    <col min="13" max="13" width="7.21875" style="7" customWidth="1"/>
    <col min="14" max="14" width="43.33203125" style="7" customWidth="1"/>
    <col min="15" max="16384" width="11.5546875" style="7"/>
  </cols>
  <sheetData>
    <row r="1" spans="1:15">
      <c r="D1" s="8"/>
      <c r="E1" s="7" t="s">
        <v>0</v>
      </c>
    </row>
    <row r="3" spans="1:15" ht="27">
      <c r="A3" s="9"/>
      <c r="B3" s="9"/>
      <c r="C3" s="10"/>
      <c r="D3" s="59" t="s">
        <v>1</v>
      </c>
      <c r="E3" s="59"/>
      <c r="F3" s="59"/>
      <c r="G3" s="59"/>
      <c r="H3" s="59"/>
      <c r="I3" s="59"/>
      <c r="J3" s="59"/>
      <c r="K3" s="59"/>
      <c r="L3" s="59"/>
      <c r="M3" s="59"/>
      <c r="N3" s="11"/>
    </row>
    <row r="4" spans="1:15" ht="30.75" customHeight="1">
      <c r="A4" s="9"/>
      <c r="B4" s="9"/>
      <c r="C4" s="12"/>
      <c r="D4" s="60" t="s">
        <v>2</v>
      </c>
      <c r="E4" s="60"/>
      <c r="F4" s="60"/>
      <c r="G4" s="60"/>
      <c r="H4" s="60"/>
      <c r="I4" s="60"/>
      <c r="J4" s="60"/>
      <c r="K4" s="60"/>
      <c r="L4" s="60"/>
      <c r="M4" s="60"/>
      <c r="N4" s="9"/>
    </row>
    <row r="5" spans="1:15">
      <c r="A5" s="9"/>
      <c r="B5" s="9"/>
      <c r="C5" s="12"/>
      <c r="D5" s="13"/>
      <c r="E5" s="13"/>
      <c r="F5" s="13"/>
      <c r="G5" s="13"/>
      <c r="H5" s="13"/>
      <c r="I5" s="13"/>
      <c r="J5" s="13"/>
      <c r="K5" s="13"/>
      <c r="L5" s="13"/>
      <c r="M5" s="13"/>
      <c r="N5" s="9"/>
    </row>
    <row r="6" spans="1:15" ht="19.5">
      <c r="A6" s="9"/>
      <c r="C6" s="14"/>
      <c r="D6" s="14" t="s">
        <v>3</v>
      </c>
      <c r="E6" s="14"/>
      <c r="F6" s="14"/>
      <c r="G6" s="14"/>
      <c r="H6" s="14"/>
      <c r="I6" s="15"/>
      <c r="J6" s="15"/>
      <c r="K6" s="15"/>
      <c r="L6" s="15"/>
      <c r="M6" s="15"/>
      <c r="N6" s="15"/>
    </row>
    <row r="7" spans="1:15" ht="13.5" customHeight="1">
      <c r="A7" s="9"/>
      <c r="B7" s="16"/>
      <c r="C7" s="9"/>
      <c r="D7" s="17"/>
      <c r="E7" s="9"/>
      <c r="F7" s="9"/>
      <c r="G7" s="9"/>
      <c r="H7" s="18"/>
      <c r="I7" s="18"/>
      <c r="J7" s="18"/>
      <c r="K7" s="18"/>
      <c r="L7" s="18"/>
      <c r="M7" s="18"/>
      <c r="N7" s="18"/>
    </row>
    <row r="8" spans="1:15" ht="40.5">
      <c r="A8" s="9"/>
      <c r="B8" s="16"/>
      <c r="C8" s="19"/>
      <c r="D8" s="19"/>
      <c r="E8" s="20" t="s">
        <v>4</v>
      </c>
      <c r="F8" s="20" t="s">
        <v>5</v>
      </c>
      <c r="G8" s="21" t="s">
        <v>6</v>
      </c>
      <c r="H8" s="9"/>
      <c r="I8" s="62" t="s">
        <v>7</v>
      </c>
      <c r="J8" s="62"/>
      <c r="K8" s="62"/>
      <c r="L8" s="62"/>
      <c r="M8" s="62"/>
      <c r="N8" s="21" t="s">
        <v>8</v>
      </c>
    </row>
    <row r="9" spans="1:15">
      <c r="A9" s="9"/>
      <c r="C9" s="22"/>
      <c r="D9" s="23" t="s">
        <v>9</v>
      </c>
      <c r="E9" s="6"/>
      <c r="F9" s="6"/>
      <c r="G9" s="24" t="s">
        <v>10</v>
      </c>
      <c r="H9" s="25"/>
      <c r="I9" s="61" t="s">
        <v>11</v>
      </c>
      <c r="J9" s="61"/>
      <c r="K9" s="61"/>
      <c r="L9" s="61"/>
      <c r="M9" s="61"/>
      <c r="N9" s="26" t="s">
        <v>12</v>
      </c>
    </row>
    <row r="10" spans="1:15" ht="17.25">
      <c r="A10" s="9"/>
      <c r="C10" s="22"/>
      <c r="D10" s="23" t="s">
        <v>13</v>
      </c>
      <c r="E10" s="6"/>
      <c r="F10" s="6"/>
      <c r="G10" s="24" t="s">
        <v>14</v>
      </c>
      <c r="H10" s="25"/>
      <c r="I10" s="61" t="s">
        <v>15</v>
      </c>
      <c r="J10" s="61"/>
      <c r="K10" s="61"/>
      <c r="L10" s="61"/>
      <c r="M10" s="61"/>
      <c r="N10" s="26" t="s">
        <v>16</v>
      </c>
    </row>
    <row r="11" spans="1:15" ht="30" customHeight="1">
      <c r="A11" s="9"/>
      <c r="C11" s="22"/>
      <c r="D11" s="23" t="s">
        <v>17</v>
      </c>
      <c r="E11" s="6"/>
      <c r="F11" s="6"/>
      <c r="G11" s="27" t="s">
        <v>18</v>
      </c>
      <c r="H11" s="25"/>
      <c r="I11" s="55" t="s">
        <v>19</v>
      </c>
      <c r="J11" s="55"/>
      <c r="K11" s="55"/>
      <c r="L11" s="55"/>
      <c r="M11" s="55"/>
      <c r="N11" s="26" t="s">
        <v>20</v>
      </c>
      <c r="O11" s="29"/>
    </row>
    <row r="12" spans="1:15" ht="45" customHeight="1">
      <c r="A12" s="9"/>
      <c r="C12" s="22"/>
      <c r="D12" s="23" t="s">
        <v>21</v>
      </c>
      <c r="E12" s="6"/>
      <c r="F12" s="6"/>
      <c r="G12" s="24" t="s">
        <v>22</v>
      </c>
      <c r="H12" s="25"/>
      <c r="I12" s="55" t="s">
        <v>23</v>
      </c>
      <c r="J12" s="55"/>
      <c r="K12" s="55"/>
      <c r="L12" s="55"/>
      <c r="M12" s="55"/>
      <c r="N12" s="26" t="s">
        <v>16</v>
      </c>
      <c r="O12" s="29"/>
    </row>
    <row r="13" spans="1:15" ht="31.5">
      <c r="A13" s="9"/>
      <c r="C13" s="22"/>
      <c r="D13" s="23" t="s">
        <v>24</v>
      </c>
      <c r="E13" s="6"/>
      <c r="F13" s="6"/>
      <c r="G13" s="27" t="s">
        <v>25</v>
      </c>
      <c r="H13" s="25"/>
      <c r="I13" s="55" t="s">
        <v>26</v>
      </c>
      <c r="J13" s="55"/>
      <c r="K13" s="55"/>
      <c r="L13" s="55"/>
      <c r="M13" s="55"/>
      <c r="N13" s="28" t="s">
        <v>27</v>
      </c>
    </row>
    <row r="14" spans="1:15" ht="41.25" customHeight="1">
      <c r="A14" s="9"/>
      <c r="C14" s="22"/>
      <c r="D14" s="30"/>
      <c r="E14" s="31"/>
      <c r="F14" s="31"/>
      <c r="G14" s="32"/>
      <c r="H14" s="25"/>
      <c r="I14" s="33"/>
      <c r="J14" s="33"/>
      <c r="K14" s="33"/>
      <c r="L14" s="33"/>
      <c r="M14" s="33"/>
      <c r="N14" s="34"/>
    </row>
    <row r="15" spans="1:15" ht="15" customHeight="1">
      <c r="A15" s="9"/>
      <c r="B15" s="9"/>
      <c r="C15" s="9"/>
      <c r="D15" s="35" t="s">
        <v>28</v>
      </c>
      <c r="E15" s="48">
        <f>IFERROR(E12*E13,"Nepakanka duomenų")</f>
        <v>0</v>
      </c>
      <c r="F15" s="48">
        <f>IFERROR(F12*F13,"Nepakanka duomenų")</f>
        <v>0</v>
      </c>
      <c r="G15" s="24" t="s">
        <v>10</v>
      </c>
      <c r="H15" s="25"/>
      <c r="I15" s="56" t="s">
        <v>29</v>
      </c>
      <c r="J15" s="57"/>
      <c r="K15" s="57"/>
      <c r="L15" s="57"/>
      <c r="M15" s="58"/>
      <c r="N15" s="36"/>
    </row>
    <row r="16" spans="1:15" ht="15" customHeight="1">
      <c r="A16" s="9"/>
      <c r="B16" s="9"/>
      <c r="C16" s="9"/>
      <c r="D16" s="37" t="s">
        <v>30</v>
      </c>
      <c r="E16" s="48" t="str">
        <f>IFERROR((E15/(E9*E10))*E11,"Nepakanka duomenų")</f>
        <v>Nepakanka duomenų</v>
      </c>
      <c r="F16" s="48" t="str">
        <f>IFERROR((F15/(F9*F10))*F11,"Nepakanka duomenų")</f>
        <v>Nepakanka duomenų</v>
      </c>
      <c r="G16" s="24" t="s">
        <v>18</v>
      </c>
      <c r="H16" s="25"/>
      <c r="I16" s="54" t="s">
        <v>31</v>
      </c>
      <c r="J16" s="54"/>
      <c r="K16" s="54"/>
      <c r="L16" s="54"/>
      <c r="M16" s="54"/>
      <c r="N16" s="38"/>
    </row>
    <row r="17" spans="1:14" ht="15" customHeight="1">
      <c r="A17" s="9"/>
      <c r="B17" s="9"/>
      <c r="C17" s="9"/>
      <c r="D17" s="9"/>
      <c r="E17" s="9"/>
      <c r="F17" s="9"/>
      <c r="G17" s="9"/>
      <c r="H17" s="9"/>
      <c r="I17" s="38"/>
      <c r="J17" s="38"/>
      <c r="K17" s="38"/>
      <c r="L17" s="38"/>
      <c r="M17" s="38"/>
      <c r="N17" s="38"/>
    </row>
    <row r="18" spans="1:14" ht="15" customHeight="1">
      <c r="A18" s="9"/>
      <c r="B18" s="39"/>
      <c r="C18" s="39"/>
      <c r="D18" s="39" t="s">
        <v>32</v>
      </c>
      <c r="E18" s="39"/>
      <c r="F18" s="39"/>
      <c r="G18" s="39"/>
      <c r="H18" s="39"/>
      <c r="I18" s="39"/>
      <c r="J18" s="38"/>
      <c r="K18" s="38"/>
      <c r="L18" s="38"/>
      <c r="M18" s="38"/>
      <c r="N18" s="38"/>
    </row>
    <row r="19" spans="1:14" ht="15" customHeight="1">
      <c r="A19" s="9"/>
      <c r="B19" s="9"/>
      <c r="C19" s="9"/>
      <c r="D19" s="9"/>
      <c r="E19" s="9"/>
      <c r="F19" s="9"/>
      <c r="G19" s="9"/>
      <c r="H19" s="9"/>
      <c r="I19" s="38"/>
      <c r="J19" s="38"/>
      <c r="K19" s="38"/>
      <c r="L19" s="38"/>
      <c r="M19" s="38"/>
      <c r="N19" s="38"/>
    </row>
    <row r="20" spans="1:14" ht="15" customHeight="1">
      <c r="A20" s="9"/>
      <c r="B20" s="9"/>
      <c r="C20" s="9"/>
      <c r="D20" s="9"/>
      <c r="E20" s="9"/>
      <c r="F20" s="9"/>
      <c r="G20" s="9"/>
      <c r="H20" s="9"/>
      <c r="I20" s="38"/>
      <c r="J20" s="38"/>
      <c r="K20" s="38"/>
      <c r="L20" s="38"/>
      <c r="M20" s="38"/>
      <c r="N20" s="38"/>
    </row>
    <row r="21" spans="1:14">
      <c r="A21" s="9"/>
      <c r="B21" s="9"/>
      <c r="C21" s="9"/>
      <c r="D21" s="9"/>
      <c r="E21" s="9"/>
      <c r="F21" s="9"/>
      <c r="G21" s="9"/>
      <c r="H21" s="9"/>
      <c r="I21" s="38"/>
      <c r="J21" s="38"/>
      <c r="K21" s="38"/>
      <c r="L21" s="38"/>
      <c r="M21" s="38"/>
      <c r="N21" s="38"/>
    </row>
    <row r="22" spans="1:14">
      <c r="A22" s="9"/>
      <c r="B22" s="9"/>
      <c r="C22" s="9"/>
      <c r="D22" s="9"/>
      <c r="E22" s="9"/>
      <c r="F22" s="9"/>
      <c r="G22" s="9"/>
      <c r="H22" s="9"/>
      <c r="I22" s="38"/>
      <c r="J22" s="38"/>
      <c r="K22" s="38"/>
      <c r="L22" s="38"/>
      <c r="M22" s="38"/>
      <c r="N22" s="38"/>
    </row>
    <row r="23" spans="1:14" ht="19.5">
      <c r="A23" s="9"/>
      <c r="B23" s="39"/>
      <c r="C23" s="39"/>
      <c r="D23" s="39" t="s">
        <v>33</v>
      </c>
      <c r="E23" s="39"/>
      <c r="F23" s="39"/>
      <c r="G23" s="39"/>
      <c r="H23" s="39"/>
      <c r="I23" s="39"/>
      <c r="J23" s="38"/>
      <c r="K23" s="38"/>
      <c r="L23" s="38"/>
      <c r="M23" s="38"/>
      <c r="N23" s="38"/>
    </row>
    <row r="24" spans="1:14">
      <c r="A24" s="9"/>
      <c r="J24" s="38"/>
      <c r="K24" s="38"/>
      <c r="L24" s="38"/>
      <c r="M24" s="38"/>
      <c r="N24" s="38"/>
    </row>
    <row r="25" spans="1:14">
      <c r="A25" s="9"/>
      <c r="B25" s="9"/>
      <c r="C25" s="9"/>
      <c r="D25" s="21" t="s">
        <v>34</v>
      </c>
      <c r="E25" s="21" t="s">
        <v>6</v>
      </c>
      <c r="F25" s="9"/>
      <c r="G25" s="9"/>
      <c r="H25" s="9"/>
      <c r="I25" s="38"/>
      <c r="J25" s="38"/>
      <c r="K25" s="38"/>
      <c r="L25" s="38"/>
      <c r="M25" s="38"/>
      <c r="N25" s="38"/>
    </row>
    <row r="26" spans="1:14">
      <c r="A26" s="9"/>
      <c r="B26" s="9"/>
      <c r="C26" s="9"/>
      <c r="D26" s="40" t="str">
        <f>IFERROR((E16-F16)*11.63,"Nepakanka duomenų")</f>
        <v>Nepakanka duomenų</v>
      </c>
      <c r="E26" s="41" t="s">
        <v>10</v>
      </c>
      <c r="F26" s="9"/>
      <c r="G26" s="9"/>
      <c r="H26" s="9"/>
      <c r="I26" s="38"/>
      <c r="J26" s="38"/>
      <c r="K26" s="38"/>
      <c r="L26" s="38"/>
      <c r="M26" s="38"/>
      <c r="N26" s="38"/>
    </row>
    <row r="27" spans="1:14">
      <c r="A27" s="9"/>
      <c r="B27" s="9"/>
      <c r="C27" s="9"/>
      <c r="D27" s="9"/>
      <c r="E27" s="9"/>
      <c r="F27" s="9"/>
      <c r="G27" s="9"/>
      <c r="H27" s="9"/>
      <c r="I27" s="38"/>
      <c r="J27" s="38"/>
      <c r="K27" s="38"/>
      <c r="L27" s="38"/>
      <c r="M27" s="38"/>
      <c r="N27" s="38"/>
    </row>
    <row r="28" spans="1:14">
      <c r="A28" s="9"/>
      <c r="B28" s="9"/>
      <c r="C28" s="9"/>
      <c r="D28" s="9" t="s">
        <v>35</v>
      </c>
      <c r="E28" s="9"/>
      <c r="F28" s="9"/>
      <c r="G28" s="9"/>
      <c r="H28" s="9"/>
      <c r="I28" s="38"/>
      <c r="J28" s="38"/>
      <c r="K28" s="38"/>
      <c r="L28" s="38"/>
      <c r="M28" s="38"/>
      <c r="N28" s="38"/>
    </row>
    <row r="29" spans="1:14">
      <c r="A29" s="9"/>
      <c r="B29" s="9"/>
      <c r="C29" s="9"/>
      <c r="D29" s="9"/>
      <c r="E29" s="9"/>
      <c r="F29" s="9"/>
      <c r="G29" s="9"/>
      <c r="H29" s="9"/>
      <c r="I29" s="38"/>
      <c r="J29" s="38"/>
      <c r="K29" s="38"/>
      <c r="L29" s="38"/>
      <c r="M29" s="38"/>
      <c r="N29" s="38"/>
    </row>
    <row r="30" spans="1:14">
      <c r="A30" s="9"/>
      <c r="B30" s="9"/>
      <c r="C30" s="9"/>
      <c r="D30" s="9"/>
      <c r="E30" s="9"/>
      <c r="F30" s="9"/>
      <c r="G30" s="9"/>
      <c r="H30" s="9"/>
      <c r="I30" s="38"/>
      <c r="J30" s="38"/>
      <c r="K30" s="38"/>
      <c r="L30" s="38"/>
      <c r="M30" s="38"/>
      <c r="N30" s="38"/>
    </row>
    <row r="31" spans="1:14">
      <c r="A31" s="9"/>
      <c r="B31" s="9"/>
      <c r="C31" s="9"/>
      <c r="D31" s="9"/>
      <c r="E31" s="9"/>
      <c r="F31" s="9"/>
      <c r="G31" s="9"/>
      <c r="H31" s="9"/>
      <c r="I31" s="38"/>
      <c r="J31" s="38"/>
      <c r="K31" s="38"/>
      <c r="L31" s="38"/>
      <c r="M31" s="38"/>
      <c r="N31" s="38"/>
    </row>
    <row r="32" spans="1:14">
      <c r="A32" s="9"/>
      <c r="B32" s="9"/>
      <c r="C32" s="9"/>
      <c r="D32" s="9"/>
      <c r="E32" s="9"/>
      <c r="F32" s="9"/>
      <c r="G32" s="9"/>
      <c r="H32" s="9"/>
      <c r="I32" s="38"/>
      <c r="J32" s="38"/>
      <c r="K32" s="38"/>
      <c r="L32" s="38"/>
      <c r="M32" s="38"/>
      <c r="N32" s="38"/>
    </row>
    <row r="33" spans="1:14">
      <c r="A33" s="9"/>
      <c r="B33" s="9"/>
      <c r="C33" s="9"/>
      <c r="D33" s="9"/>
      <c r="E33" s="9"/>
      <c r="F33" s="9"/>
      <c r="G33" s="9"/>
      <c r="H33" s="9"/>
      <c r="I33" s="38"/>
      <c r="J33" s="38"/>
      <c r="K33" s="38"/>
      <c r="L33" s="38"/>
      <c r="M33" s="38"/>
      <c r="N33" s="38"/>
    </row>
    <row r="34" spans="1:14" ht="19.5">
      <c r="A34" s="9"/>
      <c r="B34" s="63"/>
      <c r="C34" s="63"/>
      <c r="D34" s="63"/>
      <c r="E34" s="63"/>
      <c r="F34" s="63"/>
      <c r="G34" s="63"/>
      <c r="H34" s="63"/>
      <c r="I34" s="15"/>
      <c r="J34" s="15"/>
      <c r="K34" s="15"/>
      <c r="L34" s="15"/>
      <c r="M34" s="15"/>
      <c r="N34" s="15"/>
    </row>
    <row r="35" spans="1:14">
      <c r="A35" s="9"/>
      <c r="B35" s="9"/>
      <c r="C35" s="9"/>
      <c r="D35" s="17"/>
      <c r="E35" s="9"/>
      <c r="F35" s="9"/>
      <c r="G35" s="9"/>
      <c r="H35" s="18"/>
      <c r="I35" s="18"/>
      <c r="J35" s="18"/>
      <c r="K35" s="18"/>
      <c r="L35" s="18"/>
      <c r="M35" s="18"/>
      <c r="N35" s="18"/>
    </row>
    <row r="36" spans="1:14">
      <c r="A36" s="9"/>
      <c r="B36" s="9"/>
      <c r="C36" s="9"/>
      <c r="D36" s="17"/>
      <c r="E36" s="9"/>
      <c r="F36" s="9"/>
      <c r="G36" s="9"/>
      <c r="H36" s="18"/>
      <c r="I36" s="18"/>
      <c r="J36" s="18"/>
      <c r="K36" s="18"/>
      <c r="L36" s="18"/>
      <c r="M36" s="18"/>
      <c r="N36" s="18"/>
    </row>
    <row r="37" spans="1:14">
      <c r="A37" s="9"/>
      <c r="I37" s="42"/>
      <c r="J37" s="42"/>
      <c r="K37" s="42"/>
      <c r="L37" s="42"/>
      <c r="M37" s="42"/>
      <c r="N37" s="42"/>
    </row>
    <row r="38" spans="1:14">
      <c r="A38" s="9"/>
      <c r="D38" s="43"/>
      <c r="H38" s="42"/>
      <c r="I38" s="42"/>
      <c r="J38" s="42"/>
      <c r="K38" s="42"/>
      <c r="L38" s="42"/>
      <c r="M38" s="42"/>
      <c r="N38" s="42"/>
    </row>
    <row r="39" spans="1:14">
      <c r="A39" s="9"/>
      <c r="D39" s="43"/>
      <c r="H39" s="42"/>
      <c r="I39" s="42"/>
      <c r="J39" s="42"/>
      <c r="K39" s="42"/>
      <c r="L39" s="42"/>
      <c r="M39" s="42"/>
      <c r="N39" s="42"/>
    </row>
    <row r="40" spans="1:14" ht="19.5">
      <c r="A40" s="9"/>
      <c r="B40" s="64"/>
      <c r="C40" s="64"/>
      <c r="D40" s="64"/>
      <c r="E40" s="64"/>
      <c r="F40" s="64"/>
      <c r="G40" s="64"/>
      <c r="H40" s="64"/>
      <c r="I40" s="42"/>
      <c r="J40" s="42"/>
      <c r="K40" s="42"/>
      <c r="L40" s="42"/>
      <c r="M40" s="42"/>
      <c r="N40" s="42"/>
    </row>
    <row r="41" spans="1:14">
      <c r="A41" s="9"/>
      <c r="D41" s="43"/>
      <c r="H41" s="42"/>
      <c r="I41" s="42"/>
      <c r="J41" s="42"/>
      <c r="K41" s="42"/>
      <c r="L41" s="42"/>
      <c r="M41" s="42"/>
      <c r="N41" s="42"/>
    </row>
    <row r="42" spans="1:14">
      <c r="A42" s="9"/>
      <c r="C42" s="19"/>
      <c r="D42" s="19"/>
      <c r="E42" s="44"/>
      <c r="F42" s="44"/>
      <c r="G42" s="44"/>
      <c r="H42" s="42"/>
      <c r="I42" s="53"/>
      <c r="J42" s="53"/>
      <c r="K42" s="53"/>
      <c r="L42" s="53"/>
      <c r="M42" s="53"/>
      <c r="N42" s="42"/>
    </row>
    <row r="43" spans="1:14" ht="18.75" customHeight="1">
      <c r="A43" s="9"/>
      <c r="B43" s="45"/>
      <c r="C43" s="46"/>
      <c r="D43" s="47"/>
      <c r="E43" s="46"/>
      <c r="F43" s="46"/>
      <c r="G43" s="47"/>
      <c r="I43" s="52"/>
      <c r="J43" s="52"/>
      <c r="K43" s="52"/>
      <c r="L43" s="52"/>
      <c r="M43" s="52"/>
      <c r="N43" s="42"/>
    </row>
    <row r="44" spans="1:14">
      <c r="A44" s="9"/>
      <c r="D44" s="43"/>
      <c r="H44" s="42"/>
      <c r="I44" s="42"/>
      <c r="J44" s="42"/>
      <c r="K44" s="42"/>
      <c r="L44" s="42"/>
      <c r="M44" s="42"/>
      <c r="N44" s="42"/>
    </row>
    <row r="45" spans="1:14" ht="19.5">
      <c r="A45" s="9"/>
      <c r="B45" s="65"/>
      <c r="C45" s="65"/>
      <c r="D45" s="65"/>
      <c r="E45" s="65"/>
      <c r="F45" s="65"/>
      <c r="G45" s="65"/>
      <c r="H45" s="65"/>
      <c r="I45" s="42"/>
      <c r="J45" s="42"/>
      <c r="K45" s="42"/>
      <c r="L45" s="42"/>
      <c r="M45" s="42"/>
      <c r="N45" s="42"/>
    </row>
    <row r="46" spans="1:14">
      <c r="A46" s="9"/>
    </row>
  </sheetData>
  <sheetProtection algorithmName="SHA-512" hashValue="Dudw27O5K6rvwzjZzM8+1OQoPWvVdK9GAlFOb2G+3VvnplGdYc9k26Ml0uAid8SDmP452q6seeZbiIa841uD4A==" saltValue="/z7li2a6VwLxZKhwlRltlA==" spinCount="100000" sheet="1" objects="1" scenarios="1"/>
  <mergeCells count="15">
    <mergeCell ref="D3:M3"/>
    <mergeCell ref="D4:M4"/>
    <mergeCell ref="I9:M9"/>
    <mergeCell ref="I10:M10"/>
    <mergeCell ref="I8:M8"/>
    <mergeCell ref="I16:M16"/>
    <mergeCell ref="I11:M11"/>
    <mergeCell ref="I12:M12"/>
    <mergeCell ref="I13:M13"/>
    <mergeCell ref="I15:M15"/>
    <mergeCell ref="B45:H45"/>
    <mergeCell ref="I43:M43"/>
    <mergeCell ref="B34:H34"/>
    <mergeCell ref="B40:H40"/>
    <mergeCell ref="I42:M42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FC0FA6-D33F-41E8-985B-43D604438B4E}">
  <dimension ref="B4:C13"/>
  <sheetViews>
    <sheetView showGridLines="0" workbookViewId="0">
      <selection activeCell="C10" sqref="C10"/>
    </sheetView>
  </sheetViews>
  <sheetFormatPr defaultRowHeight="15.75"/>
  <cols>
    <col min="2" max="2" width="15" customWidth="1"/>
    <col min="3" max="3" width="18.44140625" customWidth="1"/>
  </cols>
  <sheetData>
    <row r="4" spans="2:3" ht="42" customHeight="1">
      <c r="B4" s="4" t="s">
        <v>36</v>
      </c>
      <c r="C4" s="4" t="s">
        <v>37</v>
      </c>
    </row>
    <row r="5" spans="2:3" ht="42" customHeight="1">
      <c r="B5" s="2" t="s">
        <v>38</v>
      </c>
      <c r="C5" s="2" t="s">
        <v>39</v>
      </c>
    </row>
    <row r="6" spans="2:3" ht="42" customHeight="1">
      <c r="B6" s="2" t="s">
        <v>40</v>
      </c>
      <c r="C6" s="2" t="s">
        <v>41</v>
      </c>
    </row>
    <row r="7" spans="2:3" ht="42" customHeight="1">
      <c r="B7" s="2" t="s">
        <v>42</v>
      </c>
      <c r="C7" s="2" t="s">
        <v>43</v>
      </c>
    </row>
    <row r="8" spans="2:3" ht="42" customHeight="1">
      <c r="B8" s="2" t="s">
        <v>44</v>
      </c>
      <c r="C8" s="2">
        <v>11.75</v>
      </c>
    </row>
    <row r="9" spans="2:3" ht="42" customHeight="1">
      <c r="B9" s="2" t="s">
        <v>45</v>
      </c>
      <c r="C9" s="2">
        <v>13.1</v>
      </c>
    </row>
    <row r="10" spans="2:3" ht="49.5">
      <c r="B10" s="2" t="s">
        <v>46</v>
      </c>
      <c r="C10" s="2">
        <v>3.8330000000000002</v>
      </c>
    </row>
    <row r="11" spans="2:3" ht="57.75" customHeight="1">
      <c r="B11" s="2" t="s">
        <v>47</v>
      </c>
      <c r="C11" s="2">
        <v>4.6669999999999998</v>
      </c>
    </row>
    <row r="12" spans="2:3" ht="16.5">
      <c r="B12" s="2" t="s">
        <v>48</v>
      </c>
      <c r="C12" s="2">
        <v>1</v>
      </c>
    </row>
    <row r="13" spans="2:3" ht="23.25" customHeight="1">
      <c r="B13" s="50" t="s">
        <v>49</v>
      </c>
      <c r="C13" s="5"/>
    </row>
  </sheetData>
  <sheetProtection algorithmName="SHA-512" hashValue="Tj5XKMrcvjpfhYAmpnefZ0Sq2N69xGGpUhg71MaEFZNW1wMBAmk3IrfeMJC3+b+dUTzFL1VyjrNQxXeg5KDhyQ==" saltValue="ItZCR88G4AKCYo5LYVLWmg==" spinCount="100000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15C4F2-5B37-4809-B747-97B4BFE3ADD9}">
  <dimension ref="B3:C12"/>
  <sheetViews>
    <sheetView showGridLines="0" workbookViewId="0">
      <selection activeCell="C9" sqref="C9"/>
    </sheetView>
  </sheetViews>
  <sheetFormatPr defaultRowHeight="15.75"/>
  <cols>
    <col min="2" max="2" width="18.5546875" customWidth="1"/>
    <col min="3" max="3" width="17.21875" customWidth="1"/>
  </cols>
  <sheetData>
    <row r="3" spans="2:3" ht="33">
      <c r="B3" s="3" t="s">
        <v>36</v>
      </c>
      <c r="C3" s="4" t="s">
        <v>50</v>
      </c>
    </row>
    <row r="4" spans="2:3" ht="16.5">
      <c r="B4" s="49" t="s">
        <v>38</v>
      </c>
      <c r="C4" s="2" t="s">
        <v>51</v>
      </c>
    </row>
    <row r="5" spans="2:3" ht="16.5">
      <c r="B5" s="49" t="s">
        <v>40</v>
      </c>
      <c r="C5" s="2" t="s">
        <v>52</v>
      </c>
    </row>
    <row r="6" spans="2:3" ht="16.5">
      <c r="B6" s="49" t="s">
        <v>42</v>
      </c>
      <c r="C6" s="2" t="s">
        <v>53</v>
      </c>
    </row>
    <row r="7" spans="2:3" ht="16.5">
      <c r="B7" s="49" t="s">
        <v>44</v>
      </c>
      <c r="C7" s="2">
        <v>1.01</v>
      </c>
    </row>
    <row r="8" spans="2:3" ht="16.5">
      <c r="B8" s="49" t="s">
        <v>45</v>
      </c>
      <c r="C8" s="2">
        <v>1.1259999999999999</v>
      </c>
    </row>
    <row r="9" spans="2:3" ht="33">
      <c r="B9" s="1" t="s">
        <v>46</v>
      </c>
      <c r="C9" s="2">
        <v>0.33</v>
      </c>
    </row>
    <row r="10" spans="2:3" ht="49.5">
      <c r="B10" s="1" t="s">
        <v>47</v>
      </c>
      <c r="C10" s="2">
        <v>0.40100000000000002</v>
      </c>
    </row>
    <row r="11" spans="2:3" ht="16.5">
      <c r="B11" s="1" t="s">
        <v>48</v>
      </c>
      <c r="C11" s="2">
        <v>8.5999999999999993E-2</v>
      </c>
    </row>
    <row r="12" spans="2:3" ht="33" customHeight="1">
      <c r="B12" s="51" t="s">
        <v>54</v>
      </c>
      <c r="C12" s="51"/>
    </row>
  </sheetData>
  <sheetProtection algorithmName="SHA-512" hashValue="0eO9bnGZWJSthkZqM8j34Id87EklJXgQCqkiQxK4lFuRfDoUtkeOD4yrbzv/7MSccUWI4uKFED6p3sAjaxzo9g==" saltValue="L0ctAQ4/Y946nG2iqcatpg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b82805b-4725-417c-9992-107fa9b8f2e4" xsi:nil="true"/>
    <lcf76f155ced4ddcb4097134ff3c332f xmlns="7af2ff67-f640-4663-86b7-2e5cebfb94ed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33864966CB50E49BF88104A03464217" ma:contentTypeVersion="18" ma:contentTypeDescription="Create a new document." ma:contentTypeScope="" ma:versionID="53abc3e201a2541a33378661f52c8b6f">
  <xsd:schema xmlns:xsd="http://www.w3.org/2001/XMLSchema" xmlns:xs="http://www.w3.org/2001/XMLSchema" xmlns:p="http://schemas.microsoft.com/office/2006/metadata/properties" xmlns:ns2="52cb1114-a659-49af-a8a1-f8a6abfefc25" xmlns:ns3="7af2ff67-f640-4663-86b7-2e5cebfb94ed" xmlns:ns4="57ced1c0-dd17-4bc1-a49b-8d58a8b9fb5a" xmlns:ns5="fb82805b-4725-417c-9992-107fa9b8f2e4" targetNamespace="http://schemas.microsoft.com/office/2006/metadata/properties" ma:root="true" ma:fieldsID="66bb9dc6b23652225753adba378b6cb9" ns2:_="" ns3:_="" ns4:_="" ns5:_="">
    <xsd:import namespace="52cb1114-a659-49af-a8a1-f8a6abfefc25"/>
    <xsd:import namespace="7af2ff67-f640-4663-86b7-2e5cebfb94ed"/>
    <xsd:import namespace="57ced1c0-dd17-4bc1-a49b-8d58a8b9fb5a"/>
    <xsd:import namespace="fb82805b-4725-417c-9992-107fa9b8f2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4:SharedWithUsers" minOccurs="0"/>
                <xsd:element ref="ns4:SharedWithDetails" minOccurs="0"/>
                <xsd:element ref="ns3:lcf76f155ced4ddcb4097134ff3c332f" minOccurs="0"/>
                <xsd:element ref="ns5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cb1114-a659-49af-a8a1-f8a6abfefc2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f2ff67-f640-4663-86b7-2e5cebfb94ed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fe007ef-8a7e-48e5-8dff-502010a2c3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ced1c0-dd17-4bc1-a49b-8d58a8b9fb5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82805b-4725-417c-9992-107fa9b8f2e4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f9010d5f-6a6f-42e9-890d-edf45aeb584d}" ma:internalName="TaxCatchAll" ma:showField="CatchAllData" ma:web="fb82805b-4725-417c-9992-107fa9b8f2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A0DA8F2-02E3-4513-8BDA-35F160FD365A}"/>
</file>

<file path=customXml/itemProps2.xml><?xml version="1.0" encoding="utf-8"?>
<ds:datastoreItem xmlns:ds="http://schemas.openxmlformats.org/officeDocument/2006/customXml" ds:itemID="{4362B0C2-CB11-4576-BE5F-FD2D23D35FC1}"/>
</file>

<file path=customXml/itemProps3.xml><?xml version="1.0" encoding="utf-8"?>
<ds:datastoreItem xmlns:ds="http://schemas.openxmlformats.org/officeDocument/2006/customXml" ds:itemID="{1B61AC17-B37F-438C-9C79-FFDA9FC1594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VITO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Nele Renders</dc:creator>
  <cp:keywords/>
  <dc:description/>
  <cp:lastModifiedBy>Mindaugas Mižutavičius</cp:lastModifiedBy>
  <cp:revision/>
  <dcterms:created xsi:type="dcterms:W3CDTF">2020-10-11T17:50:14Z</dcterms:created>
  <dcterms:modified xsi:type="dcterms:W3CDTF">2024-03-05T07:53:23Z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0x010100E33864966CB50E49BF88104A03464217</vt:lpwstr>
  </property>
  <property fmtid="{D5CDD505-2E9C-101B-9397-08002B2CF9AE}" pid="3" name="MediaServiceImageTags">
    <vt:lpwstr/>
  </property>
</Properties>
</file>