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Vytautas\OneDrive - Lietuvos energetikos agentūra, VšĮ\Dokumentai\~2~Mano~20201030~\!-WORD-DP\~🔴2026 metai\www'26\Ramunė-PAS\2026-04-22\"/>
    </mc:Choice>
  </mc:AlternateContent>
  <xr:revisionPtr revIDLastSave="6" documentId="8_{AE769DD1-A93D-4060-B6D8-BD77FAA92627}" xr6:coauthVersionLast="47" xr6:coauthVersionMax="47" xr10:uidLastSave="{BB05DE88-FE6F-4C2F-8E18-B5DB647B29BE}"/>
  <bookViews>
    <workbookView xWindow="-120" yWindow="-120" windowWidth="29040" windowHeight="15840" xr2:uid="{00000000-000D-0000-FFFF-FFFF00000000}"/>
  </bookViews>
  <sheets>
    <sheet name="JP MP" sheetId="1" r:id="rId1"/>
  </sheets>
  <definedNames>
    <definedName name="_xlnm._FilterDatabase" localSheetId="0" hidden="1">'JP MP'!#REF!</definedName>
    <definedName name="ant" comment="nurododmas ant žemės" localSheetId="0">'JP MP'!#REF!</definedName>
    <definedName name="ghgh" comment="hjhj">'JP MP'!#REF!</definedName>
    <definedName name="Nurodomas" localSheetId="0">'JP MP'!#REF!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 r="N24" i="1" s="1"/>
  <c r="L23" i="1"/>
  <c r="N23" i="1" s="1"/>
  <c r="L22" i="1"/>
  <c r="N22" i="1" s="1"/>
  <c r="L21" i="1"/>
  <c r="N21" i="1" s="1"/>
  <c r="N20" i="1" l="1"/>
  <c r="L20" i="1"/>
</calcChain>
</file>

<file path=xl/sharedStrings.xml><?xml version="1.0" encoding="utf-8"?>
<sst xmlns="http://schemas.openxmlformats.org/spreadsheetml/2006/main" count="60" uniqueCount="54">
  <si>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</si>
  <si>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</si>
  <si>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</si>
  <si>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</si>
  <si>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</si>
  <si>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</si>
  <si>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</si>
  <si>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</si>
  <si>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Jei teikiamas patikslintas MP, nurodoma patikslinto MP parengimo data.</t>
  </si>
  <si>
    <t>Jungtinio projekto (toliau - JP)
 projekto vykdytojas</t>
  </si>
  <si>
    <t>Juridinio/fizinio asmens duomenys (pavadinimas/vardas, pavardė)</t>
  </si>
  <si>
    <t>JP projekto kodas</t>
  </si>
  <si>
    <r>
      <t>03-009-J-0001-J02-</t>
    </r>
    <r>
      <rPr>
        <i/>
        <sz val="11"/>
        <color rgb="FFFF0000"/>
        <rFont val="Times New Roman"/>
        <family val="1"/>
        <charset val="186"/>
      </rPr>
      <t xml:space="preserve">XXXXX
</t>
    </r>
    <r>
      <rPr>
        <i/>
        <sz val="11"/>
        <color rgb="FF000000"/>
        <rFont val="Times New Roman"/>
        <family val="1"/>
        <charset val="186"/>
      </rPr>
      <t xml:space="preserve">Nurodomi JP projekto penki paskutiniai skaičiai	</t>
    </r>
  </si>
  <si>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</si>
  <si>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</si>
  <si>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</si>
  <si>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</si>
  <si>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</si>
  <si>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</si>
  <si>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</si>
  <si>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</si>
  <si>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</si>
  <si>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r>
      <rPr>
        <b/>
        <sz val="11"/>
        <color rgb="FF000000"/>
        <rFont val="Times New Roman"/>
        <family val="1"/>
        <charset val="186"/>
      </rPr>
      <t xml:space="preserve">Vienetų skaičius         </t>
    </r>
    <r>
      <rPr>
        <b/>
        <sz val="11"/>
        <color rgb="FFFF0000"/>
        <rFont val="Times New Roman"/>
        <family val="1"/>
        <charset val="186"/>
      </rPr>
      <t>(įrašoma įrengto kaupimo įrenginio talpa, kWh)</t>
    </r>
  </si>
  <si>
    <t>Išlaidų suma, nuo kurios skaičiuojama fiksuotoji norma, EUR</t>
  </si>
  <si>
    <t>Prašoma pripažinti tinkamomis finansuoti išlaidų suma, EUR</t>
  </si>
  <si>
    <t>Finansuojamoji dalis, proc.</t>
  </si>
  <si>
    <t xml:space="preserve"> Projekto vykdytojui galima išmokėti suma, EUR</t>
  </si>
  <si>
    <t>Komentaras</t>
  </si>
  <si>
    <r>
      <rPr>
        <b/>
        <sz val="11"/>
        <color rgb="FF000000"/>
        <rFont val="Times New Roman"/>
        <family val="1"/>
        <charset val="186"/>
      </rPr>
      <t>Pridedami dokumentai</t>
    </r>
    <r>
      <rPr>
        <b/>
        <sz val="11"/>
        <color rgb="FFFF0000"/>
        <rFont val="Times New Roman"/>
        <family val="1"/>
        <charset val="186"/>
      </rPr>
      <t xml:space="preserve">  </t>
    </r>
  </si>
  <si>
    <t>Pildo JP vykdytojas DMS</t>
  </si>
  <si>
    <t>Perkelti į veiklos ataskaitos mokėjimo prašymo dalį</t>
  </si>
  <si>
    <t xml:space="preserve">Komentaras </t>
  </si>
  <si>
    <t>Valstybės biudžeto lėšomis apmokamas pridėtinės vertės mokestis (toliau - PVM)</t>
  </si>
  <si>
    <t>Bendra suma:</t>
  </si>
  <si>
    <t>B.1.1.2.Individualių elektros energijos iš atsinaujinančių energijos išteklių (toliau – AEI) saugojimo pajėgumų sukūrimas elektros energijos gamintojams ir gaminantiems vartotojams</t>
  </si>
  <si>
    <t xml:space="preserve">   Jungtinis projektas „Investicinė parama individualiems elektros energijos kaupimo įrenginiams“ 
   Nr. 03-009-J-0001-J02</t>
  </si>
  <si>
    <t>FĮ-26-01</t>
  </si>
  <si>
    <t>Fiksuotasis vieneto įkainis už įsigyto ir įrengto ličio geležies fosfato elektros energijos kaupimo įrenginio kilovatvalandę (kWh), be PVM</t>
  </si>
  <si>
    <t xml:space="preserve">Nurodoma JP projekto vykdytojo pagrindinė interneto svetainė (jeigu tokia yra) ir socialinio tinklo (-ų) nuoroda (-os), kuriuose per 20 darbo dienų nuo informacijos dėl paraiškos finansuoti JP projektą patvirtinimo gavimo dienos buvo paskelbtas trumpas JP projekto aprašymas.      
</t>
  </si>
  <si>
    <t>FĮ-26-02</t>
  </si>
  <si>
    <t>Fiksuotasis vieneto įkainis už įsigyto ir įrengto ličio geležies fosfato elektros energijos kaupimo įrenginio kilovatvalandę (kWh), su PVM</t>
  </si>
  <si>
    <t>FĮ-26-03</t>
  </si>
  <si>
    <t>Fiksuotasis vieneto įkainis už įsigyto ir įrengto ličio jonų elektros energijos kaupimo įrenginio kilovatvalandę (kWh), be PVM</t>
  </si>
  <si>
    <t>FĮ-26-04</t>
  </si>
  <si>
    <t>Fiksuotasis vieneto įkainis už įsigyto ir įrengto ličio jonų elektros energijos kaupimo įrenginio kilovatvalandę (kWh), su PVM</t>
  </si>
  <si>
    <t>Netiesioginės JP projekto išlaidos
(pildoma, jei kvietime pažymėta, kad netiesioginės JP projekto išlaidos yra tinkamos finansuoti)</t>
  </si>
  <si>
    <t xml:space="preserve">** Apskaičiuojant JP projekto tinkamų finansuoti išlaidų sumą naudojama naujo įrengto kaupimo įrenginio techniniuose dokumentuose nurodyta įrengtoji talpa, kWh. </t>
  </si>
  <si>
    <t>(JP projekto vykdytojo ar JP projekto vykdytojo vadovo 
ar jo įgalioto asmens pareigų pavadinimas, jei galima nurodyti)*</t>
  </si>
  <si>
    <t>(parašas)*</t>
  </si>
  <si>
    <t>(vardas ir pavardė)*</t>
  </si>
  <si>
    <t>*Pildoma, jei teikiama popierinė versija</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</si>
  <si>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</si>
  <si>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r>
      <t xml:space="preserve">Informavimo apie JP projektą ir komunikacijos priemonės                                                      </t>
    </r>
    <r>
      <rPr>
        <b/>
        <sz val="11"/>
        <color rgb="FFFF0000"/>
        <rFont val="Times New Roman"/>
        <family val="1"/>
        <charset val="186"/>
      </rPr>
      <t>(pateikiamos elektroninių svetainių, socialinių tinklų nuorodos)</t>
    </r>
  </si>
  <si>
    <t xml:space="preserve">1. Kaupimo įrenginio įsigijimą ir įrangos įrengimą pagrindžiančių bei perėmimo nuosavybėn įrodančių dokumentų, išrašytų projekto vykdytojo ar jo įgaliotinio vardu, kopijos (projekto vykdytojo ar jo įgaliotinio ir rangovo pasirašytas įrangos perdavimo - priėmimo aktas ir (ar) įrengimo darbų atlikimo aktas, kuriame turi būti nurodyti kaupimo įrenginio talpa (kWh), tipas, įrengimo darbų adresas);
2. Kaupimo įrenginio techniniai duomenys (įrenginio pasas ir (ar) techninė specifikacija), kuriuose turi būti nurodyta įsigyto įrenginio -rūšis (ličio geležies fosfato ar ličio jonų) ir talpa (kWh);
3. Kaupimo įrenginio įrengimą patvirtinantys dokumentai: 
3.1.	Leidimas generuoti energiją iš energijos kaupimo įrenginių (išskyrus, kai asmuo generuoja iš energijos kaupimo įrenginio elektros energiją, pagamintą ne didesnės kaip 100 kW elektros energijos įrengtosios galios iš AEI gamybos įrenginiuose, kai energijos kaupimo įrenginio įrengtoji galia ne didesnė kaip 100 kW) 
arba 
3.2.	AB „Energijos skirstymo operatorius“ pateiktos atestuoto eksploatuoti ir (ar) įrengti elektros įrenginius rangovo deklaracijos apie įrengtą kaupimo įrenginį ir parengtą vidaus tinklą įtampos įjungimui, ir kaupimo įrenginio išbandymui akto kopija (kai taikoma) 
arba
3.3.	Deklaracija tinklų operatoriui apie iki 100 kW (imtinai) elektros energijos gamybos modulio didžiausio pajėgumo elektrinės, hibridinės elektrinės arba iki 100 kW (imtinai) keitiklio galios kaupimo įrenginio įrengimą ir pagal pateiktą Deklaraciją suformuota elektros tinklų nuosavybės ribų aktas arba elektros tinklų operatoriaus patvirtinimas dėl energijos kaupimo įrenginio prijungimo prie tinklo be įtampos padavimo į energijos kaupimo įrenginį 
arba
3.4.	Deklaracija tinklų operatoriui apie didesnio kaip 100 kW, tačiau mažesnio kaip 250 kW elektros energijos gamybos modulio didžiausio pajėgumo elektrinės, hibridinės elektrinės ir didesnės kaip 100 kW, tačiau mažesnės kaip 250 kW galios keitiklio energijos kaupimo įrenginio įrengimą ir pagal pateiktą Deklaraciją suformuotas elektros tinklų nuosavybės ribų aktas 
arba
3.5.	Energijos kaupimo įrenginiams, kurių didžiausias pajėgumas (Pmax) 250 kW ir didesnis, Elektros įrenginių techninės būklės patikrinimo pažyma paleidimo-derinimo darbams ir pagal ją suformuotas elektros tinklų nuosavybės ribų aktas.
4.	PEB ir AIEB statusą patvirtinanti informacija (kai taikoma);
5.	JPP vykdytojo pagrindinės interneto svetainės ir (ar) socialinio tinklo, kuriame per 20 darbo dienų nuo rašto dėl sprendimo skirti finansavimą JP projektui datos, buvo paskelbtas trumpas JP projekto aprašymas, kompiuterio ekranvaizdžiai.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</si>
</sst>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b/>
      <sz val="11"/>
      <color rgb="FFFF0000"/>
      <name val="Times New Roman"/>
      <family val="1"/>
      <charset val="186"/>
    </font>
    <font>
      <sz val="11"/>
      <name val="Times New Roman"/>
      <family val="1"/>
    </font>
    <font>
      <i/>
      <sz val="11"/>
      <color theme="1"/>
      <name val="Times New Roman"/>
      <family val="1"/>
      <charset val="186"/>
    </font>
    <font>
      <i/>
      <sz val="10"/>
      <color rgb="FF00B050"/>
      <name val="Times New Roman"/>
      <family val="1"/>
      <charset val="186"/>
    </font>
    <font>
      <sz val="10"/>
      <color rgb="FF000000"/>
      <name val="Times New Roman"/>
      <family val="1"/>
      <charset val="186"/>
    </font>
    <font>
      <i/>
      <sz val="11"/>
      <color rgb="FF000000"/>
      <name val="Times New Roman"/>
      <family val="1"/>
      <charset val="186"/>
    </font>
    <font>
      <i/>
      <sz val="11"/>
      <color rgb="FFFF0000"/>
      <name val="Times New Roman"/>
      <family val="1"/>
      <charset val="186"/>
    </font>
    <font>
      <b/>
      <sz val="11"/>
      <color rgb="FF000000"/>
      <name val="Times New Roman"/>
      <family val="1"/>
      <charset val="186"/>
    </font>
    <font>
      <b/>
      <sz val="11"/>
      <color rgb="FFFF0000"/>
      <name val="Times New Roman"/>
      <family val="1"/>
      <charset val="186"/>
    </font>
  </fonts>
  <fills count="11">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BFBFBF"/>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2">
    <xf numFmtId="0" fontId="0" fillId="0" borderId="0"/>
    <xf numFmtId="0" fontId="1" fillId="0" borderId="0"/>
  </cellStyleXfs>
  <cellXfs count="101">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4" fillId="0" borderId="0" xfId="0" applyFont="1" applyAlignment="1">
      <alignment horizontal="right"/>
    </xf>
    <xf numFmtId="0" fontId="9" fillId="0" borderId="0" xfId="0" applyFont="1" applyAlignment="1">
      <alignment horizontal="left" vertical="top"/>
    </xf>
    <xf numFmtId="0" fontId="9" fillId="0" borderId="0" xfId="0" applyFont="1" applyAlignment="1">
      <alignment horizontal="left" vertical="top" wrapText="1"/>
    </xf>
    <xf numFmtId="0" fontId="3" fillId="0" borderId="0" xfId="0" applyFont="1" applyAlignment="1">
      <alignment vertical="center"/>
    </xf>
    <xf numFmtId="0" fontId="4" fillId="7" borderId="10" xfId="0" applyFont="1" applyFill="1" applyBorder="1" applyAlignment="1">
      <alignment horizontal="center"/>
    </xf>
    <xf numFmtId="0" fontId="3" fillId="7" borderId="10" xfId="0" applyFont="1" applyFill="1" applyBorder="1"/>
    <xf numFmtId="0" fontId="6" fillId="4" borderId="6" xfId="1" applyFont="1" applyFill="1" applyBorder="1" applyAlignment="1" applyProtection="1">
      <alignment horizontal="center" vertical="center" wrapText="1"/>
      <protection locked="0"/>
    </xf>
    <xf numFmtId="0" fontId="9" fillId="0" borderId="0" xfId="0" applyFont="1" applyAlignment="1" applyProtection="1">
      <alignment horizontal="left" vertical="top" wrapText="1"/>
      <protection locked="0"/>
    </xf>
    <xf numFmtId="0" fontId="18" fillId="0" borderId="0" xfId="0" applyFont="1" applyAlignment="1">
      <alignment horizontal="left" vertical="center"/>
    </xf>
    <xf numFmtId="49" fontId="16" fillId="0" borderId="1" xfId="0" applyNumberFormat="1" applyFont="1" applyBorder="1" applyAlignment="1">
      <alignment horizontal="center" vertical="center"/>
    </xf>
    <xf numFmtId="0" fontId="5" fillId="0" borderId="1" xfId="1" applyFont="1" applyBorder="1" applyAlignment="1">
      <alignment horizontal="center" vertical="center" wrapText="1"/>
    </xf>
    <xf numFmtId="2" fontId="19" fillId="0" borderId="1" xfId="0" applyNumberFormat="1" applyFont="1" applyBorder="1" applyAlignment="1">
      <alignment horizontal="center" vertical="center"/>
    </xf>
    <xf numFmtId="0" fontId="15" fillId="0" borderId="15" xfId="1" applyFont="1" applyBorder="1" applyAlignment="1">
      <alignment horizontal="center" vertical="center" wrapText="1"/>
    </xf>
    <xf numFmtId="0" fontId="15" fillId="6"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14" fillId="0" borderId="15" xfId="1" applyFont="1" applyBorder="1" applyAlignment="1">
      <alignment horizontal="center" vertical="top" wrapText="1"/>
    </xf>
    <xf numFmtId="0" fontId="14" fillId="6" borderId="15" xfId="1" applyFont="1" applyFill="1" applyBorder="1" applyAlignment="1">
      <alignment horizontal="center" vertical="top"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3" borderId="3" xfId="1" applyFont="1" applyFill="1" applyBorder="1" applyAlignment="1">
      <alignment horizontal="center" vertical="top"/>
    </xf>
    <xf numFmtId="0" fontId="6" fillId="0" borderId="16" xfId="1" applyFont="1" applyBorder="1" applyAlignment="1">
      <alignment horizontal="center" vertical="top" wrapText="1"/>
    </xf>
    <xf numFmtId="0" fontId="23" fillId="5" borderId="16" xfId="1" applyFont="1" applyFill="1" applyBorder="1" applyAlignment="1">
      <alignment horizontal="center" vertical="top" wrapText="1"/>
    </xf>
    <xf numFmtId="0" fontId="14" fillId="5" borderId="16" xfId="1" applyFont="1" applyFill="1" applyBorder="1" applyAlignment="1">
      <alignment horizontal="center" vertical="top" wrapText="1"/>
    </xf>
    <xf numFmtId="0" fontId="6" fillId="9" borderId="16" xfId="1" applyFont="1" applyFill="1" applyBorder="1" applyAlignment="1">
      <alignment horizontal="center" vertical="top" wrapText="1"/>
    </xf>
    <xf numFmtId="0" fontId="6" fillId="0" borderId="16" xfId="0" applyFont="1" applyBorder="1" applyAlignment="1">
      <alignment horizontal="center" vertical="top" wrapText="1"/>
    </xf>
    <xf numFmtId="0" fontId="6" fillId="6" borderId="16" xfId="1" applyFont="1" applyFill="1" applyBorder="1" applyAlignment="1">
      <alignment horizontal="center" vertical="top" wrapText="1"/>
    </xf>
    <xf numFmtId="0" fontId="10" fillId="3" borderId="5" xfId="1" applyFont="1" applyFill="1" applyBorder="1" applyAlignment="1">
      <alignment horizontal="center" vertical="center"/>
    </xf>
    <xf numFmtId="0" fontId="10" fillId="0" borderId="5" xfId="1" applyFont="1" applyBorder="1" applyAlignment="1">
      <alignment horizontal="center" vertical="center"/>
    </xf>
    <xf numFmtId="2" fontId="16" fillId="10" borderId="1" xfId="1" applyNumberFormat="1" applyFont="1" applyFill="1" applyBorder="1" applyAlignment="1">
      <alignment horizontal="center" vertical="center" wrapText="1"/>
    </xf>
    <xf numFmtId="2" fontId="8" fillId="2" borderId="3" xfId="1" applyNumberFormat="1" applyFont="1" applyFill="1" applyBorder="1" applyAlignment="1">
      <alignment vertical="center" wrapText="1"/>
    </xf>
    <xf numFmtId="2" fontId="6" fillId="5" borderId="1" xfId="1" applyNumberFormat="1" applyFont="1" applyFill="1" applyBorder="1" applyAlignment="1">
      <alignment horizontal="center" vertical="center" wrapText="1"/>
    </xf>
    <xf numFmtId="2" fontId="15" fillId="10" borderId="8" xfId="1" applyNumberFormat="1" applyFont="1" applyFill="1" applyBorder="1" applyAlignment="1">
      <alignment horizontal="center" vertical="center" wrapText="1"/>
    </xf>
    <xf numFmtId="0" fontId="5" fillId="0" borderId="8" xfId="1" applyFont="1" applyBorder="1" applyAlignment="1">
      <alignment horizontal="center" vertical="center" wrapText="1"/>
    </xf>
    <xf numFmtId="0" fontId="5" fillId="0" borderId="5" xfId="1" applyFont="1" applyBorder="1" applyAlignment="1">
      <alignment horizontal="center" vertical="center" wrapText="1"/>
    </xf>
    <xf numFmtId="0" fontId="19" fillId="0" borderId="5" xfId="0" applyFont="1" applyBorder="1" applyAlignment="1">
      <alignment horizontal="center" vertical="center" wrapText="1"/>
    </xf>
    <xf numFmtId="0" fontId="13" fillId="8" borderId="2" xfId="1" applyFont="1" applyFill="1" applyBorder="1" applyAlignment="1">
      <alignment horizontal="left" vertical="top" wrapText="1"/>
    </xf>
    <xf numFmtId="0" fontId="13" fillId="8" borderId="3" xfId="1" applyFont="1" applyFill="1" applyBorder="1" applyAlignment="1">
      <alignment horizontal="left" vertical="top" wrapText="1"/>
    </xf>
    <xf numFmtId="0" fontId="13" fillId="8" borderId="4" xfId="1" applyFont="1" applyFill="1" applyBorder="1" applyAlignment="1">
      <alignment horizontal="left" vertical="top" wrapText="1"/>
    </xf>
    <xf numFmtId="0" fontId="2" fillId="3" borderId="2" xfId="1" applyFont="1" applyFill="1" applyBorder="1" applyAlignment="1">
      <alignment horizontal="center" vertical="top"/>
    </xf>
    <xf numFmtId="0" fontId="2" fillId="3" borderId="3" xfId="1" applyFont="1" applyFill="1" applyBorder="1" applyAlignment="1">
      <alignment horizontal="center" vertical="top"/>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4" fillId="0" borderId="5" xfId="1" applyFont="1" applyBorder="1" applyAlignment="1">
      <alignment horizontal="center" vertical="center" wrapText="1"/>
    </xf>
    <xf numFmtId="0" fontId="12" fillId="0" borderId="5" xfId="1" applyFont="1" applyBorder="1" applyAlignment="1">
      <alignment horizontal="center" vertical="center" wrapText="1"/>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3" fillId="10" borderId="1" xfId="1" applyFont="1" applyFill="1" applyBorder="1" applyAlignment="1">
      <alignment horizontal="center" vertical="center" wrapText="1"/>
    </xf>
    <xf numFmtId="0" fontId="13" fillId="10" borderId="7" xfId="1" applyFont="1" applyFill="1" applyBorder="1" applyAlignment="1">
      <alignment horizontal="center" vertical="center" wrapText="1"/>
    </xf>
    <xf numFmtId="0" fontId="27" fillId="10" borderId="1" xfId="1" applyFont="1" applyFill="1" applyBorder="1" applyAlignment="1">
      <alignment horizontal="center" vertical="center" wrapText="1"/>
    </xf>
    <xf numFmtId="0" fontId="12" fillId="10" borderId="7"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1" fillId="6" borderId="7" xfId="0" applyFont="1" applyFill="1" applyBorder="1" applyAlignment="1">
      <alignment horizontal="center" vertical="center" wrapText="1"/>
    </xf>
    <xf numFmtId="0" fontId="13" fillId="0" borderId="1" xfId="1" applyFont="1" applyBorder="1" applyAlignment="1">
      <alignment horizontal="center" vertical="center" wrapText="1"/>
    </xf>
    <xf numFmtId="0" fontId="11" fillId="0" borderId="7" xfId="0" applyFont="1" applyBorder="1" applyAlignment="1">
      <alignment horizontal="center" vertical="center" wrapText="1"/>
    </xf>
    <xf numFmtId="0" fontId="27" fillId="7" borderId="1" xfId="1" applyFont="1" applyFill="1" applyBorder="1" applyAlignment="1">
      <alignment horizontal="center" vertical="center" wrapText="1"/>
    </xf>
    <xf numFmtId="0" fontId="4" fillId="7" borderId="7" xfId="1" applyFont="1" applyFill="1" applyBorder="1" applyAlignment="1">
      <alignment horizontal="center" vertical="center" wrapText="1"/>
    </xf>
    <xf numFmtId="0" fontId="3" fillId="0" borderId="10" xfId="0" applyFont="1" applyBorder="1" applyAlignment="1">
      <alignment horizontal="center"/>
    </xf>
    <xf numFmtId="0" fontId="9" fillId="0" borderId="0" xfId="0" applyFont="1" applyAlignment="1">
      <alignment horizontal="left" vertical="top"/>
    </xf>
    <xf numFmtId="0" fontId="9" fillId="0" borderId="14" xfId="0" applyFont="1" applyBorder="1" applyAlignment="1">
      <alignment horizontal="left" vertical="top" wrapText="1"/>
    </xf>
    <xf numFmtId="0" fontId="9" fillId="0" borderId="14" xfId="0" applyFont="1" applyBorder="1" applyAlignment="1">
      <alignment horizontal="left" vertical="top"/>
    </xf>
    <xf numFmtId="0" fontId="3" fillId="7" borderId="10" xfId="0" applyFont="1" applyFill="1" applyBorder="1" applyAlignment="1">
      <alignment horizontal="center"/>
    </xf>
    <xf numFmtId="0" fontId="9" fillId="0" borderId="14" xfId="0" applyFont="1" applyBorder="1" applyAlignment="1">
      <alignment horizontal="center" vertical="top"/>
    </xf>
    <xf numFmtId="0" fontId="21" fillId="6" borderId="0" xfId="0" applyFont="1" applyFill="1" applyAlignment="1">
      <alignment horizontal="left" vertical="top" wrapText="1"/>
    </xf>
    <xf numFmtId="0" fontId="10" fillId="0" borderId="5" xfId="0" applyFont="1" applyBorder="1" applyAlignment="1">
      <alignment horizontal="left" vertical="top" wrapText="1"/>
    </xf>
    <xf numFmtId="0" fontId="11" fillId="0" borderId="5" xfId="0" applyFont="1" applyBorder="1" applyAlignment="1">
      <alignment horizontal="left" vertical="top"/>
    </xf>
    <xf numFmtId="0" fontId="9" fillId="0" borderId="0" xfId="0" applyFont="1" applyAlignment="1">
      <alignment horizontal="left" vertical="top" wrapText="1"/>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22" fillId="7" borderId="11" xfId="0" applyFont="1" applyFill="1" applyBorder="1" applyAlignment="1">
      <alignment horizontal="left" vertical="top" wrapText="1"/>
    </xf>
    <xf numFmtId="0" fontId="9" fillId="7" borderId="13" xfId="0" applyFont="1" applyFill="1" applyBorder="1" applyAlignment="1">
      <alignment horizontal="left" vertical="top"/>
    </xf>
    <xf numFmtId="0" fontId="9" fillId="7" borderId="12" xfId="0" applyFont="1" applyFill="1" applyBorder="1" applyAlignment="1">
      <alignment horizontal="left" vertical="top"/>
    </xf>
    <xf numFmtId="0" fontId="25" fillId="7" borderId="11" xfId="0" applyFont="1" applyFill="1" applyBorder="1" applyAlignment="1">
      <alignment horizontal="left" vertical="top" wrapText="1"/>
    </xf>
    <xf numFmtId="0" fontId="24" fillId="7" borderId="1" xfId="1" applyFont="1" applyFill="1" applyBorder="1" applyAlignment="1">
      <alignment horizontal="left" vertical="top" wrapText="1"/>
    </xf>
    <xf numFmtId="0" fontId="24" fillId="7" borderId="17" xfId="1" applyFont="1" applyFill="1" applyBorder="1" applyAlignment="1">
      <alignment horizontal="left" vertical="top" wrapText="1"/>
    </xf>
    <xf numFmtId="0" fontId="24" fillId="7" borderId="7" xfId="1" applyFont="1" applyFill="1" applyBorder="1" applyAlignment="1">
      <alignment horizontal="left" vertical="top" wrapText="1"/>
    </xf>
    <xf numFmtId="0" fontId="24" fillId="7" borderId="1" xfId="1" applyFont="1" applyFill="1" applyBorder="1" applyAlignment="1">
      <alignment horizontal="center" vertical="top" wrapText="1"/>
    </xf>
    <xf numFmtId="0" fontId="24" fillId="7" borderId="17" xfId="1" applyFont="1" applyFill="1" applyBorder="1" applyAlignment="1">
      <alignment horizontal="center" vertical="top" wrapText="1"/>
    </xf>
    <xf numFmtId="0" fontId="24" fillId="7" borderId="7" xfId="1" applyFont="1" applyFill="1" applyBorder="1" applyAlignment="1">
      <alignment horizontal="center" vertical="top" wrapText="1"/>
    </xf>
    <xf numFmtId="0" fontId="27" fillId="4" borderId="5"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12" fillId="10" borderId="5" xfId="1" applyFont="1" applyFill="1" applyBorder="1" applyAlignment="1">
      <alignment horizontal="center" vertical="center" wrapText="1"/>
    </xf>
    <xf numFmtId="0" fontId="13" fillId="10" borderId="5" xfId="1" applyFont="1" applyFill="1" applyBorder="1" applyAlignment="1">
      <alignment horizontal="center" vertical="center" wrapText="1"/>
    </xf>
    <xf numFmtId="0" fontId="28" fillId="7" borderId="5" xfId="1" applyFont="1" applyFill="1" applyBorder="1" applyAlignment="1">
      <alignment horizontal="center" vertical="center" wrapText="1"/>
    </xf>
    <xf numFmtId="0" fontId="20" fillId="7" borderId="5" xfId="1" applyFont="1" applyFill="1" applyBorder="1" applyAlignment="1">
      <alignment horizontal="center" vertical="center" wrapText="1"/>
    </xf>
  </cellXfs>
  <cellStyles count="2">
    <cellStyle name="Įprastas"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37"/>
  <sheetViews>
    <sheetView tabSelected="1" zoomScale="64" zoomScaleNormal="64" workbookViewId="0"/>
  </sheetViews>
  <sheetFormatPr defaultColWidth="9.140625" defaultRowHeight="15" x14ac:dyDescent="0.25"/>
  <cols>
    <col min="1" max="1" width="5.28515625" style="1" customWidth="1"/>
    <col min="2" max="2" width="11.5703125" style="1" customWidth="1"/>
    <col min="3" max="3" width="18" style="1" customWidth="1"/>
    <col min="4" max="4" width="17.140625" style="1" customWidth="1"/>
    <col min="5" max="5" width="17.42578125" style="1" customWidth="1"/>
    <col min="6" max="6" width="15.42578125" style="1" customWidth="1"/>
    <col min="7" max="7" width="16.42578125" style="1" customWidth="1"/>
    <col min="8" max="9" width="17.42578125" style="1" customWidth="1"/>
    <col min="10" max="11" width="19.5703125" style="1" customWidth="1"/>
    <col min="12" max="12" width="23" style="1" customWidth="1"/>
    <col min="13" max="14" width="16.85546875" style="1" customWidth="1"/>
    <col min="15" max="15" width="16.28515625" style="1" customWidth="1"/>
    <col min="16" max="16" width="53.140625" style="1" customWidth="1"/>
    <col min="17" max="17" width="47" style="1" customWidth="1"/>
    <col min="18" max="18" width="17" style="1" customWidth="1"/>
    <col min="19" max="19" width="14.7109375" style="1" customWidth="1"/>
    <col min="20" max="20" width="20.140625" style="1" customWidth="1"/>
    <col min="21" max="21" width="14.140625" style="1" customWidth="1"/>
    <col min="22" max="16384" width="9.140625" style="1"/>
  </cols>
  <sheetData>
    <row r="2" spans="1:20" ht="68.25" customHeight="1" x14ac:dyDescent="0.25">
      <c r="B2" s="13"/>
      <c r="C2" s="13"/>
      <c r="D2" s="13"/>
      <c r="E2" s="13"/>
      <c r="F2" s="13"/>
      <c r="G2" s="13"/>
      <c r="H2" s="13"/>
      <c r="I2" s="13"/>
      <c r="J2" s="13"/>
      <c r="K2" s="13"/>
      <c r="L2" s="13"/>
      <c r="M2" s="13"/>
      <c r="N2" s="13"/>
      <c r="O2" s="78" t="s">
        <v>51</v>
      </c>
      <c r="P2" s="78"/>
      <c r="Q2" s="78"/>
      <c r="R2" s="78"/>
      <c r="S2" s="78"/>
      <c r="T2" s="78"/>
    </row>
    <row r="3" spans="1:20" ht="26.25" customHeight="1" x14ac:dyDescent="0.25">
      <c r="B3" s="13"/>
      <c r="C3" s="13"/>
      <c r="D3" s="13"/>
      <c r="E3" s="13"/>
      <c r="F3" s="13"/>
      <c r="G3" s="13"/>
      <c r="H3" s="13"/>
      <c r="I3" s="13"/>
      <c r="J3" s="13"/>
      <c r="K3" s="82" t="s">
        <v>0</v>
      </c>
      <c r="L3" s="82"/>
      <c r="M3" s="82"/>
      <c r="N3" s="82"/>
      <c r="O3" s="8"/>
      <c r="P3" s="8"/>
      <c r="Q3" s="8"/>
      <c r="R3" s="8"/>
      <c r="S3" s="8"/>
      <c r="T3" s="8"/>
    </row>
    <row r="4" spans="1:20" x14ac:dyDescent="0.25">
      <c r="B4" s="13"/>
      <c r="C4" s="13"/>
      <c r="D4" s="13"/>
      <c r="E4" s="13"/>
      <c r="F4" s="13"/>
      <c r="G4" s="13"/>
      <c r="H4" s="13"/>
      <c r="I4" s="13"/>
      <c r="J4" s="13"/>
      <c r="K4" s="13"/>
      <c r="L4" s="13"/>
      <c r="M4" s="13"/>
      <c r="N4" s="13"/>
      <c r="O4" s="8"/>
      <c r="P4" s="8"/>
      <c r="Q4" s="8"/>
      <c r="R4" s="8"/>
      <c r="S4" s="8"/>
      <c r="T4" s="8"/>
    </row>
    <row r="5" spans="1:20" x14ac:dyDescent="0.25">
      <c r="B5" s="82" t="s">
        <v>1</v>
      </c>
      <c r="C5" s="82"/>
      <c r="D5" s="82"/>
      <c r="E5" s="82"/>
      <c r="F5" s="82"/>
      <c r="G5" s="82"/>
      <c r="H5" s="82"/>
      <c r="I5" s="82"/>
      <c r="J5" s="82"/>
      <c r="K5" s="82"/>
      <c r="L5" s="82"/>
      <c r="M5" s="82"/>
      <c r="N5" s="82"/>
      <c r="O5" s="82"/>
      <c r="P5" s="82"/>
      <c r="Q5" s="82"/>
      <c r="R5" s="82"/>
      <c r="S5" s="82"/>
      <c r="T5" s="82"/>
    </row>
    <row r="6" spans="1:20" x14ac:dyDescent="0.25">
      <c r="B6" s="7"/>
      <c r="C6" s="7"/>
      <c r="D6" s="7"/>
      <c r="E6" s="7"/>
      <c r="F6" s="7"/>
      <c r="G6" s="7"/>
      <c r="H6" s="7"/>
      <c r="I6" s="7"/>
      <c r="J6" s="7"/>
      <c r="K6" s="7"/>
      <c r="L6" s="7"/>
      <c r="M6" s="7"/>
      <c r="N6" s="7"/>
      <c r="O6" s="7"/>
      <c r="P6" s="7"/>
      <c r="Q6" s="7"/>
      <c r="R6" s="7"/>
      <c r="S6" s="7"/>
      <c r="T6" s="7"/>
    </row>
    <row r="7" spans="1:20" x14ac:dyDescent="0.25">
      <c r="A7" s="73" t="s">
        <v>2</v>
      </c>
      <c r="B7" s="73"/>
      <c r="C7" s="73"/>
      <c r="D7" s="73"/>
      <c r="E7" s="73"/>
      <c r="F7" s="73"/>
      <c r="G7" s="73"/>
      <c r="H7" s="73"/>
      <c r="I7" s="73"/>
      <c r="J7" s="73"/>
      <c r="K7" s="73"/>
      <c r="L7" s="73"/>
      <c r="M7" s="73"/>
      <c r="N7" s="73"/>
      <c r="O7" s="73"/>
      <c r="P7" s="73"/>
      <c r="Q7" s="7"/>
      <c r="R7" s="7"/>
      <c r="S7" s="7"/>
      <c r="T7" s="7"/>
    </row>
    <row r="8" spans="1:20" x14ac:dyDescent="0.25">
      <c r="B8" s="7"/>
      <c r="C8" s="7"/>
      <c r="D8" s="7"/>
      <c r="E8" s="7"/>
      <c r="F8" s="7"/>
      <c r="G8" s="7"/>
      <c r="H8" s="7"/>
      <c r="I8" s="7"/>
      <c r="J8" s="7"/>
      <c r="K8" s="7"/>
      <c r="L8" s="7"/>
      <c r="M8" s="7"/>
      <c r="N8" s="7"/>
      <c r="O8" s="7"/>
      <c r="P8" s="7"/>
      <c r="Q8" s="7"/>
      <c r="R8" s="7"/>
      <c r="S8" s="7"/>
      <c r="T8" s="7"/>
    </row>
    <row r="9" spans="1:20" x14ac:dyDescent="0.25">
      <c r="B9" s="7"/>
      <c r="C9" s="7"/>
      <c r="D9" s="7"/>
      <c r="E9" s="7"/>
      <c r="F9" s="7"/>
      <c r="G9" s="7"/>
      <c r="H9" s="7"/>
      <c r="I9" s="7"/>
      <c r="J9" s="14" t="s">
        <v>3</v>
      </c>
      <c r="K9" s="18"/>
      <c r="L9" s="14" t="s">
        <v>4</v>
      </c>
      <c r="M9" s="18">
        <v>1</v>
      </c>
      <c r="N9" s="7" t="s">
        <v>5</v>
      </c>
      <c r="O9" s="18"/>
      <c r="P9" s="7"/>
      <c r="Q9" s="7"/>
      <c r="R9" s="7"/>
      <c r="S9" s="7"/>
      <c r="T9" s="7"/>
    </row>
    <row r="10" spans="1:20" ht="49.9" customHeight="1" x14ac:dyDescent="0.25">
      <c r="B10" s="7"/>
      <c r="C10" s="7"/>
      <c r="D10" s="7"/>
      <c r="E10" s="7"/>
      <c r="F10" s="7"/>
      <c r="G10" s="7"/>
      <c r="H10" s="7"/>
      <c r="I10" s="7"/>
      <c r="J10" s="81" t="s">
        <v>6</v>
      </c>
      <c r="K10" s="81"/>
      <c r="L10" s="81" t="s">
        <v>7</v>
      </c>
      <c r="M10" s="73"/>
      <c r="N10" s="81" t="s">
        <v>8</v>
      </c>
      <c r="O10" s="73"/>
      <c r="P10" s="7"/>
      <c r="Q10" s="7"/>
      <c r="R10" s="7"/>
      <c r="S10" s="7"/>
      <c r="T10" s="7"/>
    </row>
    <row r="11" spans="1:20" ht="30.75" customHeight="1" x14ac:dyDescent="0.25">
      <c r="B11" s="7"/>
      <c r="C11" s="7"/>
      <c r="D11" s="7"/>
      <c r="E11" s="7"/>
      <c r="F11" s="7"/>
      <c r="G11" s="7"/>
      <c r="H11" s="7"/>
      <c r="I11" s="7"/>
      <c r="J11" s="16"/>
      <c r="K11" s="16"/>
      <c r="L11" s="16"/>
      <c r="M11" s="15"/>
      <c r="N11" s="16"/>
      <c r="O11" s="15"/>
      <c r="P11" s="7"/>
      <c r="Q11" s="7"/>
      <c r="R11" s="7"/>
      <c r="S11" s="7"/>
      <c r="T11" s="7"/>
    </row>
    <row r="12" spans="1:20" ht="45.75" customHeight="1" x14ac:dyDescent="0.25">
      <c r="B12" s="83" t="s">
        <v>9</v>
      </c>
      <c r="C12" s="84"/>
      <c r="D12" s="85" t="s">
        <v>10</v>
      </c>
      <c r="E12" s="86"/>
      <c r="F12" s="86"/>
      <c r="G12" s="86"/>
      <c r="H12" s="87"/>
      <c r="I12" s="7"/>
      <c r="J12" s="21"/>
      <c r="K12" s="16"/>
      <c r="L12" s="16"/>
      <c r="M12" s="15"/>
      <c r="N12" s="16"/>
      <c r="O12" s="15"/>
      <c r="P12" s="7"/>
      <c r="Q12" s="7"/>
      <c r="R12" s="7"/>
      <c r="S12" s="7"/>
      <c r="T12" s="7"/>
    </row>
    <row r="13" spans="1:20" ht="45" customHeight="1" x14ac:dyDescent="0.25">
      <c r="B13" s="83" t="s">
        <v>11</v>
      </c>
      <c r="C13" s="84"/>
      <c r="D13" s="88" t="s">
        <v>12</v>
      </c>
      <c r="E13" s="86"/>
      <c r="F13" s="86"/>
      <c r="G13" s="86"/>
      <c r="H13" s="87"/>
      <c r="I13" s="7"/>
      <c r="J13" s="16"/>
      <c r="K13" s="16"/>
      <c r="L13" s="16"/>
      <c r="M13" s="15"/>
      <c r="N13" s="16"/>
      <c r="O13" s="15"/>
      <c r="P13" s="7"/>
      <c r="Q13" s="7"/>
      <c r="R13" s="7"/>
      <c r="S13" s="7"/>
      <c r="T13" s="7"/>
    </row>
    <row r="14" spans="1:20" ht="15" customHeight="1" x14ac:dyDescent="0.25">
      <c r="B14" s="7"/>
      <c r="C14" s="7"/>
      <c r="D14" s="7"/>
      <c r="E14" s="7"/>
      <c r="F14" s="7"/>
      <c r="G14" s="7"/>
      <c r="H14" s="7"/>
      <c r="I14" s="7"/>
      <c r="J14" s="7"/>
      <c r="K14" s="7"/>
      <c r="L14" s="7"/>
      <c r="M14" s="7"/>
      <c r="N14" s="7"/>
      <c r="O14" s="7"/>
      <c r="P14" s="7"/>
      <c r="Q14" s="7"/>
      <c r="R14" s="7"/>
      <c r="S14" s="7"/>
      <c r="T14" s="7"/>
    </row>
    <row r="15" spans="1:20" s="12" customFormat="1" ht="67.5" customHeight="1" x14ac:dyDescent="0.25">
      <c r="B15" s="79" t="s">
        <v>13</v>
      </c>
      <c r="C15" s="80"/>
      <c r="D15" s="80"/>
      <c r="E15" s="80"/>
      <c r="F15" s="80"/>
      <c r="G15" s="80"/>
      <c r="H15" s="80"/>
      <c r="I15" s="80"/>
      <c r="J15" s="80"/>
      <c r="K15" s="80"/>
      <c r="L15" s="80"/>
      <c r="M15" s="80"/>
      <c r="N15" s="80"/>
      <c r="O15" s="80"/>
      <c r="P15" s="80"/>
      <c r="Q15" s="80"/>
      <c r="R15" s="11"/>
      <c r="S15" s="11"/>
      <c r="T15" s="11"/>
    </row>
    <row r="17" spans="2:20" ht="15" customHeight="1" x14ac:dyDescent="0.25">
      <c r="B17" s="58" t="s">
        <v>14</v>
      </c>
      <c r="C17" s="59" t="s">
        <v>15</v>
      </c>
      <c r="D17" s="58" t="s">
        <v>16</v>
      </c>
      <c r="E17" s="58" t="s">
        <v>17</v>
      </c>
      <c r="F17" s="60" t="s">
        <v>18</v>
      </c>
      <c r="G17" s="60" t="s">
        <v>19</v>
      </c>
      <c r="H17" s="59" t="s">
        <v>20</v>
      </c>
      <c r="I17" s="68" t="s">
        <v>21</v>
      </c>
      <c r="J17" s="95" t="s">
        <v>22</v>
      </c>
      <c r="K17" s="66" t="s">
        <v>23</v>
      </c>
      <c r="L17" s="97" t="s">
        <v>24</v>
      </c>
      <c r="M17" s="62" t="s">
        <v>25</v>
      </c>
      <c r="N17" s="64" t="s">
        <v>26</v>
      </c>
      <c r="O17" s="58" t="s">
        <v>27</v>
      </c>
      <c r="P17" s="99" t="s">
        <v>28</v>
      </c>
      <c r="Q17" s="70" t="s">
        <v>52</v>
      </c>
      <c r="R17" s="57" t="s">
        <v>29</v>
      </c>
      <c r="S17" s="57"/>
      <c r="T17" s="57"/>
    </row>
    <row r="18" spans="2:20" ht="160.15" customHeight="1" x14ac:dyDescent="0.25">
      <c r="B18" s="58"/>
      <c r="C18" s="59"/>
      <c r="D18" s="58"/>
      <c r="E18" s="58"/>
      <c r="F18" s="61"/>
      <c r="G18" s="61"/>
      <c r="H18" s="59"/>
      <c r="I18" s="69"/>
      <c r="J18" s="96"/>
      <c r="K18" s="67"/>
      <c r="L18" s="98"/>
      <c r="M18" s="63"/>
      <c r="N18" s="65"/>
      <c r="O18" s="58"/>
      <c r="P18" s="100"/>
      <c r="Q18" s="71"/>
      <c r="R18" s="3" t="s">
        <v>30</v>
      </c>
      <c r="S18" s="2" t="s">
        <v>31</v>
      </c>
      <c r="T18" s="3" t="s">
        <v>32</v>
      </c>
    </row>
    <row r="19" spans="2:20" ht="18" customHeight="1" x14ac:dyDescent="0.25">
      <c r="B19" s="40">
        <v>1</v>
      </c>
      <c r="C19" s="40">
        <v>2</v>
      </c>
      <c r="D19" s="40">
        <v>3</v>
      </c>
      <c r="E19" s="40">
        <v>4</v>
      </c>
      <c r="F19" s="40">
        <v>5</v>
      </c>
      <c r="G19" s="40">
        <v>6</v>
      </c>
      <c r="H19" s="40">
        <v>7</v>
      </c>
      <c r="I19" s="41">
        <v>8</v>
      </c>
      <c r="J19" s="40">
        <v>9</v>
      </c>
      <c r="K19" s="40">
        <v>10</v>
      </c>
      <c r="L19" s="40">
        <v>11</v>
      </c>
      <c r="M19" s="40">
        <v>12</v>
      </c>
      <c r="N19" s="40">
        <v>13</v>
      </c>
      <c r="O19" s="40">
        <v>14</v>
      </c>
      <c r="P19" s="40">
        <v>15</v>
      </c>
      <c r="Q19" s="40">
        <v>16</v>
      </c>
      <c r="R19" s="40">
        <v>17</v>
      </c>
      <c r="S19" s="40">
        <v>18</v>
      </c>
      <c r="T19" s="40">
        <v>19</v>
      </c>
    </row>
    <row r="20" spans="2:20" ht="99.75" customHeight="1" x14ac:dyDescent="0.25">
      <c r="B20" s="10" t="s">
        <v>33</v>
      </c>
      <c r="C20" s="4"/>
      <c r="D20" s="4"/>
      <c r="E20" s="4"/>
      <c r="F20" s="4"/>
      <c r="G20" s="4"/>
      <c r="H20" s="4"/>
      <c r="I20" s="4"/>
      <c r="J20" s="5"/>
      <c r="K20" s="9"/>
      <c r="L20" s="44">
        <f>ROUND(SUM(L21:L24),2)</f>
        <v>0</v>
      </c>
      <c r="M20" s="43"/>
      <c r="N20" s="45">
        <f>ROUND(SUM(N21:N24),2)</f>
        <v>0</v>
      </c>
      <c r="O20" s="54"/>
      <c r="P20" s="55"/>
      <c r="Q20" s="55"/>
      <c r="R20" s="55"/>
      <c r="S20" s="55"/>
      <c r="T20" s="56"/>
    </row>
    <row r="21" spans="2:20" ht="312.60000000000002" customHeight="1" x14ac:dyDescent="0.25">
      <c r="B21" s="24">
        <v>1</v>
      </c>
      <c r="C21" s="31" t="s">
        <v>34</v>
      </c>
      <c r="D21" s="32" t="s">
        <v>35</v>
      </c>
      <c r="E21" s="23" t="s">
        <v>36</v>
      </c>
      <c r="F21" s="24">
        <v>1</v>
      </c>
      <c r="G21" s="31" t="s">
        <v>37</v>
      </c>
      <c r="H21" s="25">
        <v>744.23</v>
      </c>
      <c r="I21" s="26"/>
      <c r="J21" s="20"/>
      <c r="K21" s="27"/>
      <c r="L21" s="42">
        <f>ROUND(H21*J21,2)</f>
        <v>0</v>
      </c>
      <c r="M21" s="42">
        <v>40</v>
      </c>
      <c r="N21" s="42">
        <f>ROUND(L21*0.4,2)</f>
        <v>0</v>
      </c>
      <c r="O21" s="28"/>
      <c r="P21" s="89" t="s">
        <v>53</v>
      </c>
      <c r="Q21" s="92" t="s">
        <v>38</v>
      </c>
      <c r="R21" s="29"/>
      <c r="S21" s="28"/>
      <c r="T21" s="30"/>
    </row>
    <row r="22" spans="2:20" ht="312.60000000000002" customHeight="1" x14ac:dyDescent="0.25">
      <c r="B22" s="46">
        <v>2</v>
      </c>
      <c r="C22" s="31" t="s">
        <v>34</v>
      </c>
      <c r="D22" s="32" t="s">
        <v>35</v>
      </c>
      <c r="E22" s="23" t="s">
        <v>39</v>
      </c>
      <c r="F22" s="24">
        <v>1</v>
      </c>
      <c r="G22" s="31" t="s">
        <v>40</v>
      </c>
      <c r="H22" s="25">
        <v>900.52</v>
      </c>
      <c r="I22" s="26"/>
      <c r="J22" s="20">
        <v>0</v>
      </c>
      <c r="K22" s="27"/>
      <c r="L22" s="42">
        <f>ROUND(H22*J22,2)</f>
        <v>0</v>
      </c>
      <c r="M22" s="42">
        <v>40</v>
      </c>
      <c r="N22" s="42">
        <f>ROUND(L22*0.4,2)</f>
        <v>0</v>
      </c>
      <c r="O22" s="28"/>
      <c r="P22" s="90"/>
      <c r="Q22" s="93"/>
      <c r="R22" s="29"/>
      <c r="S22" s="28"/>
      <c r="T22" s="30"/>
    </row>
    <row r="23" spans="2:20" ht="312.60000000000002" customHeight="1" x14ac:dyDescent="0.25">
      <c r="B23" s="46">
        <v>3</v>
      </c>
      <c r="C23" s="31" t="s">
        <v>34</v>
      </c>
      <c r="D23" s="32" t="s">
        <v>35</v>
      </c>
      <c r="E23" s="23" t="s">
        <v>41</v>
      </c>
      <c r="F23" s="47">
        <v>1</v>
      </c>
      <c r="G23" s="48" t="s">
        <v>42</v>
      </c>
      <c r="H23" s="25">
        <v>646.41</v>
      </c>
      <c r="I23" s="26"/>
      <c r="J23" s="20">
        <v>0</v>
      </c>
      <c r="K23" s="27"/>
      <c r="L23" s="42">
        <f>ROUND(H23*J23,2)</f>
        <v>0</v>
      </c>
      <c r="M23" s="42">
        <v>40</v>
      </c>
      <c r="N23" s="42">
        <f>ROUND(L23*0.4,2)</f>
        <v>0</v>
      </c>
      <c r="O23" s="28"/>
      <c r="P23" s="90"/>
      <c r="Q23" s="93"/>
      <c r="R23" s="29"/>
      <c r="S23" s="28"/>
      <c r="T23" s="30"/>
    </row>
    <row r="24" spans="2:20" ht="312.60000000000002" customHeight="1" x14ac:dyDescent="0.25">
      <c r="B24" s="46">
        <v>4</v>
      </c>
      <c r="C24" s="31" t="s">
        <v>34</v>
      </c>
      <c r="D24" s="32" t="s">
        <v>35</v>
      </c>
      <c r="E24" s="23" t="s">
        <v>43</v>
      </c>
      <c r="F24" s="47">
        <v>1</v>
      </c>
      <c r="G24" s="48" t="s">
        <v>44</v>
      </c>
      <c r="H24" s="25">
        <v>782.16</v>
      </c>
      <c r="I24" s="26"/>
      <c r="J24" s="20">
        <v>0</v>
      </c>
      <c r="K24" s="27"/>
      <c r="L24" s="42">
        <f>ROUND(H24*J24,2)</f>
        <v>0</v>
      </c>
      <c r="M24" s="42">
        <v>40</v>
      </c>
      <c r="N24" s="42">
        <f>ROUND(L24*0.4,2)</f>
        <v>0</v>
      </c>
      <c r="O24" s="28"/>
      <c r="P24" s="91"/>
      <c r="Q24" s="94"/>
      <c r="R24" s="29"/>
      <c r="S24" s="28"/>
      <c r="T24" s="30"/>
    </row>
    <row r="25" spans="2:20" ht="72" customHeight="1" x14ac:dyDescent="0.25">
      <c r="B25" s="49" t="s">
        <v>45</v>
      </c>
      <c r="C25" s="50"/>
      <c r="D25" s="51"/>
      <c r="E25" s="52"/>
      <c r="F25" s="53"/>
      <c r="G25" s="53"/>
      <c r="H25" s="53"/>
      <c r="I25" s="53"/>
      <c r="J25" s="53"/>
      <c r="K25" s="33"/>
      <c r="L25" s="34"/>
      <c r="M25" s="35"/>
      <c r="N25" s="36"/>
      <c r="O25" s="34"/>
      <c r="P25" s="34"/>
      <c r="Q25" s="37"/>
      <c r="R25" s="37"/>
      <c r="S25" s="38"/>
      <c r="T25" s="39"/>
    </row>
    <row r="26" spans="2:20" ht="15.75" x14ac:dyDescent="0.25">
      <c r="B26" s="22" t="s">
        <v>46</v>
      </c>
      <c r="C26" s="22"/>
      <c r="D26" s="22"/>
      <c r="E26" s="22"/>
      <c r="F26" s="22"/>
      <c r="G26" s="22"/>
      <c r="H26" s="22"/>
      <c r="I26" s="22"/>
      <c r="J26" s="22"/>
      <c r="K26" s="22"/>
      <c r="L26" s="22"/>
      <c r="M26" s="22"/>
      <c r="N26" s="22"/>
      <c r="O26" s="22"/>
      <c r="P26" s="22"/>
      <c r="Q26" s="22"/>
      <c r="R26" s="22"/>
      <c r="S26" s="22"/>
      <c r="T26" s="22"/>
    </row>
    <row r="27" spans="2:20" x14ac:dyDescent="0.25">
      <c r="P27" s="6"/>
      <c r="Q27" s="6"/>
      <c r="R27" s="6"/>
    </row>
    <row r="28" spans="2:20" x14ac:dyDescent="0.25">
      <c r="B28" s="19"/>
      <c r="C28" s="19"/>
      <c r="D28" s="19"/>
      <c r="H28" s="76"/>
      <c r="I28" s="76"/>
      <c r="L28" s="76"/>
      <c r="M28" s="76"/>
    </row>
    <row r="29" spans="2:20" ht="57" customHeight="1" x14ac:dyDescent="0.25">
      <c r="B29" s="74" t="s">
        <v>47</v>
      </c>
      <c r="C29" s="75"/>
      <c r="D29" s="75"/>
      <c r="H29" s="77" t="s">
        <v>48</v>
      </c>
      <c r="I29" s="77"/>
      <c r="L29" s="77" t="s">
        <v>49</v>
      </c>
      <c r="M29" s="77"/>
    </row>
    <row r="30" spans="2:20" x14ac:dyDescent="0.25">
      <c r="B30" s="73" t="s">
        <v>50</v>
      </c>
      <c r="C30" s="73"/>
      <c r="D30" s="73"/>
    </row>
    <row r="32" spans="2:20" x14ac:dyDescent="0.25">
      <c r="J32" s="72"/>
      <c r="K32" s="72"/>
      <c r="L32" s="72"/>
      <c r="M32" s="72"/>
      <c r="N32" s="72"/>
    </row>
    <row r="37" spans="6:6" x14ac:dyDescent="0.25">
      <c r="F37" s="17"/>
    </row>
  </sheetData>
  <dataConsolidate/>
  <mergeCells count="41">
    <mergeCell ref="P21:P24"/>
    <mergeCell ref="Q21:Q24"/>
    <mergeCell ref="J17:J18"/>
    <mergeCell ref="L17:L18"/>
    <mergeCell ref="O17:O18"/>
    <mergeCell ref="P17:P18"/>
    <mergeCell ref="O2:T2"/>
    <mergeCell ref="B15:Q15"/>
    <mergeCell ref="L10:M10"/>
    <mergeCell ref="N10:O10"/>
    <mergeCell ref="K3:N3"/>
    <mergeCell ref="B5:T5"/>
    <mergeCell ref="B12:C12"/>
    <mergeCell ref="D12:H12"/>
    <mergeCell ref="B13:C13"/>
    <mergeCell ref="D13:H13"/>
    <mergeCell ref="J10:K10"/>
    <mergeCell ref="A7:P7"/>
    <mergeCell ref="J32:N32"/>
    <mergeCell ref="B30:D30"/>
    <mergeCell ref="B29:D29"/>
    <mergeCell ref="H28:I28"/>
    <mergeCell ref="H29:I29"/>
    <mergeCell ref="L28:M28"/>
    <mergeCell ref="L29:M29"/>
    <mergeCell ref="B25:D25"/>
    <mergeCell ref="E25:J25"/>
    <mergeCell ref="O20:T20"/>
    <mergeCell ref="R17:T17"/>
    <mergeCell ref="B17:B18"/>
    <mergeCell ref="C17:C18"/>
    <mergeCell ref="D17:D18"/>
    <mergeCell ref="E17:E18"/>
    <mergeCell ref="F17:F18"/>
    <mergeCell ref="M17:M18"/>
    <mergeCell ref="N17:N18"/>
    <mergeCell ref="G17:G18"/>
    <mergeCell ref="K17:K18"/>
    <mergeCell ref="I17:I18"/>
    <mergeCell ref="Q17:Q18"/>
    <mergeCell ref="H17:H18"/>
  </mergeCells>
  <phoneticPr fontId="17" type="noConversion"/>
  <pageMargins left="0.7" right="0.7" top="0.75" bottom="0.75" header="0.3" footer="0.3"/>
  <pageSetup scale="3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8" ma:contentTypeDescription="Create a new document." ma:contentTypeScope="" ma:versionID="9806743840eb9c55db0dfd8135e6f0ad">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c88c1452d9f8d9e728d0123834db10ba"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SharedWithUsers xmlns="57ced1c0-dd17-4bc1-a49b-8d58a8b9fb5a">
      <UserInfo>
        <DisplayName>Neringa Bučytė-Okunevienė</DisplayName>
        <AccountId>2586</AccountId>
        <AccountType/>
      </UserInfo>
      <UserInfo>
        <DisplayName>Laura Bogušienė</DisplayName>
        <AccountId>1289</AccountId>
        <AccountType/>
      </UserInfo>
      <UserInfo>
        <DisplayName>Indrė Žemaitienė</DisplayName>
        <AccountId>334</AccountId>
        <AccountType/>
      </UserInfo>
      <UserInfo>
        <DisplayName>Audronė Nikšaitė</DisplayName>
        <AccountId>253</AccountId>
        <AccountType/>
      </UserInfo>
      <UserInfo>
        <DisplayName>Vytautas Abrutis</DisplayName>
        <AccountId>26</AccountId>
        <AccountType/>
      </UserInfo>
      <UserInfo>
        <DisplayName>Ramunė Augulienė</DisplayName>
        <AccountId>742</AccountId>
        <AccountType/>
      </UserInfo>
      <UserInfo>
        <DisplayName>Gabija Račkauskė</DisplayName>
        <AccountId>1367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BC9D12-14A9-45B8-BE46-035837787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23785-6BBF-45DA-9CBF-C473BAAB1C63}">
  <ds:schemaRefs>
    <ds:schemaRef ds:uri="http://schemas.microsoft.com/office/2006/metadata/properties"/>
    <ds:schemaRef ds:uri="http://schemas.microsoft.com/office/infopath/2007/PartnerControls"/>
    <ds:schemaRef ds:uri="fb82805b-4725-417c-9992-107fa9b8f2e4"/>
    <ds:schemaRef ds:uri="dae36cbf-93a9-442d-a8f3-11e84dab39c7"/>
    <ds:schemaRef ds:uri="57ced1c0-dd17-4bc1-a49b-8d58a8b9fb5a"/>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JP 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Vytautas Abrutis</cp:lastModifiedBy>
  <cp:revision/>
  <dcterms:created xsi:type="dcterms:W3CDTF">2021-05-31T08:30:27Z</dcterms:created>
  <dcterms:modified xsi:type="dcterms:W3CDTF">2026-04-22T10:22:45Z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