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ltenergagen-my.sharepoint.com/personal/zilvinas_macerinskas_ena_lt/Documents/Documents/2022/SUMITTABLE konfiguravimas/Juridiniai 9, 10, 11, 12/"/>
    </mc:Choice>
  </mc:AlternateContent>
  <xr:revisionPtr revIDLastSave="19" documentId="13_ncr:1_{A2A5CA54-1CAC-4AC8-82B5-B9F3E82E9DD7}" xr6:coauthVersionLast="47" xr6:coauthVersionMax="47" xr10:uidLastSave="{86177804-4C54-460B-B42A-45203E9F698F}"/>
  <workbookProtection workbookAlgorithmName="SHA-512" workbookHashValue="9+75rLiJDlkP9YsFfgUCsze6t55VrRIRAY5jOKhsuqHhhjUdNRVP2djlMywgMTP0IfI5T/uXmXTqZGe/xNt06g==" workbookSaltValue="s9pqt8tcEG9dgs15BSzREg==" workbookSpinCount="100000" lockStructure="1"/>
  <bookViews>
    <workbookView xWindow="-120" yWindow="-120" windowWidth="29040" windowHeight="15720" xr2:uid="{00000000-000D-0000-FFFF-FFFF00000000}"/>
  </bookViews>
  <sheets>
    <sheet name="JP MP" sheetId="1" r:id="rId1"/>
    <sheet name="Klasifikatoriu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5" i="1"/>
  <c r="N25" i="1" s="1"/>
  <c r="L22" i="1"/>
  <c r="L23" i="1"/>
  <c r="N23" i="1" s="1"/>
  <c r="L24" i="1"/>
  <c r="N24" i="1" s="1"/>
  <c r="L26" i="1"/>
  <c r="N26" i="1" s="1"/>
  <c r="L27" i="1"/>
  <c r="N27" i="1" s="1"/>
  <c r="L28" i="1"/>
  <c r="N28" i="1" s="1"/>
  <c r="N22" i="1" l="1"/>
  <c r="N20" i="1" l="1"/>
  <c r="L20" i="1"/>
</calcChain>
</file>

<file path=xl/sharedStrings.xml><?xml version="1.0" encoding="utf-8"?>
<sst xmlns="http://schemas.openxmlformats.org/spreadsheetml/2006/main" count="86" uniqueCount="72">
  <si>
    <t xml:space="preserve">FORMAI PRITARTA 
Tarpinstitucinės darbo grupės, sudarytos Lietuvos Respublikos finansų ministro 2021 m. birželio 11 d. įsakymu Nr. 1K-219 „Dėl  tarpinstitucinės darbo grupės sudarymo“,  2023 m. vasario 10 d. posėdžio protokolu Nr. 13
Jungtinių projektų valdymo proceso 4 priedas </t>
  </si>
  <si>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</si>
  <si>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</si>
  <si>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</si>
  <si>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</si>
  <si>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</si>
  <si>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</si>
  <si>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</si>
  <si>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</si>
  <si>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Jei teikiamas patikslintas MP, nurodoma
 patikslinto MP parengimo data.</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</si>
  <si>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</si>
  <si>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</si>
  <si>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</si>
  <si>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</si>
  <si>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</si>
  <si>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</si>
  <si>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</si>
  <si>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</si>
  <si>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</si>
  <si>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</si>
  <si>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</si>
  <si>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 xml:space="preserve">Vienetų skaičius
</t>
  </si>
  <si>
    <t>Išlaidų suma, nuo kurios skaičiuojama fiksuotoji norma, EUR</t>
  </si>
  <si>
    <t>Prašoma pripažinti tinkamomis finansuoti išlaidų suma, EUR</t>
  </si>
  <si>
    <t>Finansuojamoji dalis, proc.</t>
  </si>
  <si>
    <t xml:space="preserve"> Projekto vykdytojui galima išmokėti suma, EUR</t>
  </si>
  <si>
    <t>Komentaras</t>
  </si>
  <si>
    <t>Pridedami dokumentai</t>
  </si>
  <si>
    <t xml:space="preserve">Informavimo apie JP projektą ir komunikacijos priemonės </t>
  </si>
  <si>
    <t>Pildo JP vykdytojas DMS</t>
  </si>
  <si>
    <t>Perkelti į veiklos ataskaitos mokėjimo prašymo dalį</t>
  </si>
  <si>
    <t xml:space="preserve">Komentaras </t>
  </si>
  <si>
    <t>Valstybės biudžeto lėšomis apmokamas pridėtinės vertės mokestis (toliau - PVM)</t>
  </si>
  <si>
    <t>Bendra suma:</t>
  </si>
  <si>
    <t>Netiesioginės JP projekto išlaidos
(pildoma, jei kvietime pažymėta, kad netiesioginės JP projekto išlaidos yra tinkamos finansuoti)</t>
  </si>
  <si>
    <t>1.</t>
  </si>
  <si>
    <t>2.</t>
  </si>
  <si>
    <t>01</t>
  </si>
  <si>
    <t>St. Skaičius</t>
  </si>
  <si>
    <t>Juridinio asmens pavadinimas</t>
  </si>
  <si>
    <t>3.</t>
  </si>
  <si>
    <t>4.</t>
  </si>
  <si>
    <t>5.</t>
  </si>
  <si>
    <t>6.</t>
  </si>
  <si>
    <t>7.</t>
  </si>
  <si>
    <t xml:space="preserve">1.3 Privačių elektromobilių įkrovimo prieigų įrengimas darbovietėse (įmonėse, įstaigose, organizacijose ir t. t.) </t>
  </si>
  <si>
    <t xml:space="preserve">Nr. 03-002-J-0001-J04 Juridinių asmenų privačių elektromobilių įkrovimo prieigų įrengimas darbovietėse </t>
  </si>
  <si>
    <t xml:space="preserve">   FĮ-03-05  </t>
  </si>
  <si>
    <t xml:space="preserve">   FĮ-03-06</t>
  </si>
  <si>
    <t xml:space="preserve">   FĮ-03-07</t>
  </si>
  <si>
    <t xml:space="preserve">   FĮ-03-08</t>
  </si>
  <si>
    <t xml:space="preserve">   FĮ-03-09</t>
  </si>
  <si>
    <t xml:space="preserve">   FĮ-03-10</t>
  </si>
  <si>
    <t xml:space="preserve">   FĮ-03-11</t>
  </si>
  <si>
    <t>FĮ-03-12</t>
  </si>
  <si>
    <r>
      <t>*</t>
    </r>
    <r>
      <rPr>
        <i/>
        <sz val="11"/>
        <rFont val="Times New Roman"/>
        <family val="1"/>
        <charset val="186"/>
      </rPr>
      <t>fiksuotųjų vieneto įkainių vienetų skaičius yra lygus įkrovimo prieigų skaičiui ir turi būti taikomas kartu su jį atitinkančiu elektromobilių įkrovimo stotelės papildomų būtinųjų priedų ir įrengimo darbų fiksuotuoju vieneto įkainiu</t>
    </r>
    <r>
      <rPr>
        <sz val="11"/>
        <rFont val="Times New Roman"/>
        <family val="1"/>
        <charset val="186"/>
      </rPr>
      <t>.</t>
    </r>
  </si>
  <si>
    <r>
      <t>**</t>
    </r>
    <r>
      <rPr>
        <i/>
        <sz val="11"/>
        <rFont val="Times New Roman"/>
        <family val="1"/>
        <charset val="186"/>
      </rPr>
      <t>fiksuotasis vieneto įkainis turi būti taikomas kartu su jį atitinkančiu elektromobilių įkrovimo stotelės su prieiga fiksuotuoju vieneto įkainiu.</t>
    </r>
  </si>
  <si>
    <t xml:space="preserve">30
</t>
  </si>
  <si>
    <t>Nurodoma JP projekto vykdytojo pagrindinė interneto svetainė (jeigu tokia yra) ir socialinio tinklo (-ų) nuoroda (-os), kuriuose per 20 darbo dienų nuo informacijos dėl paraiškos finansuoti JP projektą patvirtinimo gavimo dienos buvo paskelbtas trumpas JP projekto aprašymas</t>
  </si>
  <si>
    <r>
      <t xml:space="preserve">Fiksuotasis vieneto įkainis juridiniams asmenims už ant </t>
    </r>
    <r>
      <rPr>
        <b/>
        <sz val="10"/>
        <rFont val="Times New Roman"/>
        <family val="1"/>
        <charset val="186"/>
      </rPr>
      <t>sienos</t>
    </r>
    <r>
      <rPr>
        <sz val="10"/>
        <rFont val="Times New Roman"/>
        <family val="1"/>
        <charset val="186"/>
      </rPr>
      <t xml:space="preserve"> įrengtą elektromobilių įkrovimo stotelę su prieiga (7–22 kW galios)*, </t>
    </r>
    <r>
      <rPr>
        <b/>
        <sz val="10"/>
        <rFont val="Times New Roman"/>
        <family val="1"/>
        <charset val="186"/>
      </rPr>
      <t>be PVM</t>
    </r>
  </si>
  <si>
    <r>
      <t>Fiksuotasis vieneto įkainis juridiniams asmenims už ant</t>
    </r>
    <r>
      <rPr>
        <b/>
        <sz val="10"/>
        <rFont val="Times New Roman"/>
        <family val="1"/>
        <charset val="186"/>
      </rPr>
      <t xml:space="preserve"> sienos</t>
    </r>
    <r>
      <rPr>
        <sz val="10"/>
        <rFont val="Times New Roman"/>
        <family val="1"/>
        <charset val="186"/>
      </rPr>
      <t xml:space="preserve"> įrengtą elektromobilių įkrovimo stotelę su prieiga (7–22 kW galios)*, </t>
    </r>
    <r>
      <rPr>
        <b/>
        <sz val="10"/>
        <rFont val="Times New Roman"/>
        <family val="1"/>
        <charset val="186"/>
      </rPr>
      <t>su PVM</t>
    </r>
  </si>
  <si>
    <r>
      <t xml:space="preserve">Fiksuotasis vieneto įkainis juridiniams asmenims už elektromobilių įkrovimo stotelės papildomus būtinuosius priedus ir įrengimo darbus, kai stotelė įrengiama ant </t>
    </r>
    <r>
      <rPr>
        <b/>
        <sz val="10"/>
        <rFont val="Times New Roman"/>
        <family val="1"/>
        <charset val="186"/>
      </rPr>
      <t>sienos</t>
    </r>
    <r>
      <rPr>
        <sz val="10"/>
        <rFont val="Times New Roman"/>
        <family val="1"/>
        <charset val="186"/>
      </rPr>
      <t xml:space="preserve"> (7–22 kW galios)**, </t>
    </r>
    <r>
      <rPr>
        <b/>
        <sz val="10"/>
        <rFont val="Times New Roman"/>
        <family val="1"/>
        <charset val="186"/>
      </rPr>
      <t>be PVM</t>
    </r>
  </si>
  <si>
    <r>
      <t xml:space="preserve">Fiksuotasis vieneto įkainis juridiniams asmenims už elektromobilių įkrovimo stotelės papildomus būtinuosius priedus ir įrengimo darbus, kai stotelė įrengiama ant </t>
    </r>
    <r>
      <rPr>
        <b/>
        <sz val="10"/>
        <rFont val="Times New Roman"/>
        <family val="1"/>
        <charset val="186"/>
      </rPr>
      <t>sienos</t>
    </r>
    <r>
      <rPr>
        <sz val="10"/>
        <rFont val="Times New Roman"/>
        <family val="1"/>
        <charset val="186"/>
      </rPr>
      <t xml:space="preserve"> (7–22 kW galios)**, </t>
    </r>
    <r>
      <rPr>
        <b/>
        <sz val="10"/>
        <rFont val="Times New Roman"/>
        <family val="1"/>
        <charset val="186"/>
      </rPr>
      <t>su PVM</t>
    </r>
  </si>
  <si>
    <r>
      <t>Fiksuotasis vieneto įkainis juridiniams asmenims už ant</t>
    </r>
    <r>
      <rPr>
        <b/>
        <sz val="10"/>
        <rFont val="Times New Roman"/>
        <family val="1"/>
        <charset val="186"/>
      </rPr>
      <t xml:space="preserve"> žemės</t>
    </r>
    <r>
      <rPr>
        <sz val="10"/>
        <rFont val="Times New Roman"/>
        <family val="1"/>
        <charset val="186"/>
      </rPr>
      <t xml:space="preserve"> įrengtą elektromobilių įkrovimo stotelę su prieiga (7–22 kW galios)*, </t>
    </r>
    <r>
      <rPr>
        <b/>
        <sz val="10"/>
        <rFont val="Times New Roman"/>
        <family val="1"/>
        <charset val="186"/>
      </rPr>
      <t>be PVM</t>
    </r>
  </si>
  <si>
    <r>
      <t xml:space="preserve">Fiksuotasis vieneto įkainis juridiniams asmenims už ant </t>
    </r>
    <r>
      <rPr>
        <b/>
        <sz val="10"/>
        <rFont val="Times New Roman"/>
        <family val="1"/>
        <charset val="186"/>
      </rPr>
      <t>žemės</t>
    </r>
    <r>
      <rPr>
        <sz val="10"/>
        <rFont val="Times New Roman"/>
        <family val="1"/>
        <charset val="186"/>
      </rPr>
      <t xml:space="preserve"> įrengtą elektromobilių įkrovimo stotelę su prieiga (7–22 kW galios)*, </t>
    </r>
    <r>
      <rPr>
        <b/>
        <sz val="10"/>
        <rFont val="Times New Roman"/>
        <family val="1"/>
        <charset val="186"/>
      </rPr>
      <t>su PVM</t>
    </r>
  </si>
  <si>
    <r>
      <t>Fiksuotasis vieneto įkainis juridiniams asmenims už elektromobilių įkrovimo stotelės papildomus būtinuosius priedus ir įrengimo darbus, kai stotelė įrengiama ant</t>
    </r>
    <r>
      <rPr>
        <b/>
        <sz val="10"/>
        <rFont val="Times New Roman"/>
        <family val="1"/>
        <charset val="186"/>
      </rPr>
      <t xml:space="preserve"> žemės</t>
    </r>
    <r>
      <rPr>
        <sz val="10"/>
        <rFont val="Times New Roman"/>
        <family val="1"/>
        <charset val="186"/>
      </rPr>
      <t xml:space="preserve">  (7–22 kW galios)**, </t>
    </r>
    <r>
      <rPr>
        <b/>
        <sz val="10"/>
        <rFont val="Times New Roman"/>
        <family val="1"/>
        <charset val="186"/>
      </rPr>
      <t>be PVM</t>
    </r>
  </si>
  <si>
    <r>
      <t>Fiksuotasis vieneto įkainis juridiniams asmenims už elektromobilių įkrovimo stotelės papildomus būtinuosius priedus ir įrengimo darbus, kai stotelė įrengiama ant žemės (7–22 kW galios)**,</t>
    </r>
    <r>
      <rPr>
        <b/>
        <sz val="10"/>
        <rFont val="Times New Roman"/>
        <family val="1"/>
        <charset val="186"/>
      </rPr>
      <t xml:space="preserve"> su PVM</t>
    </r>
  </si>
  <si>
    <r>
      <t>03-002-J-0001-J04-0</t>
    </r>
    <r>
      <rPr>
        <i/>
        <sz val="11"/>
        <color rgb="FFFF0000"/>
        <rFont val="Times New Roman"/>
        <family val="1"/>
        <charset val="186"/>
      </rPr>
      <t>XXXX</t>
    </r>
    <r>
      <rPr>
        <i/>
        <sz val="11"/>
        <color rgb="FF000000"/>
        <rFont val="Times New Roman"/>
        <family val="1"/>
        <charset val="186"/>
      </rPr>
      <t xml:space="preserve">
Nurodomi JP projekto keturi paskutiniai skaičiai	</t>
    </r>
  </si>
  <si>
    <t>(JP projekto vykdytojo ar JP projekto vykdytojo vadovo 
ar jo įgalioto asmens pareigų pavadinimas, jei galima nurodyti)</t>
  </si>
  <si>
    <t>(parašas)</t>
  </si>
  <si>
    <t>(vardas ir pavardė)</t>
  </si>
  <si>
    <r>
      <t xml:space="preserve">1. PVM sąskaita (-os) faktūra (-os)/ sąskaita (-os) faktūra (-os), </t>
    </r>
    <r>
      <rPr>
        <sz val="10"/>
        <color rgb="FFFF0000"/>
        <rFont val="Times New Roman"/>
        <family val="1"/>
        <charset val="186"/>
      </rPr>
      <t>X</t>
    </r>
    <r>
      <rPr>
        <sz val="10"/>
        <rFont val="Times New Roman"/>
        <family val="1"/>
        <charset val="186"/>
      </rPr>
      <t xml:space="preserve"> vnt; 
2. Montavimo/įrengimo perdavimo-priėmimo aktas (-ai), </t>
    </r>
    <r>
      <rPr>
        <sz val="10"/>
        <color rgb="FFFF0000"/>
        <rFont val="Times New Roman"/>
        <family val="1"/>
        <charset val="186"/>
      </rPr>
      <t>X</t>
    </r>
    <r>
      <rPr>
        <sz val="10"/>
        <rFont val="Times New Roman"/>
        <family val="1"/>
        <charset val="186"/>
      </rPr>
      <t xml:space="preserve"> vnt.;
3. Techninė specifikacija </t>
    </r>
    <r>
      <rPr>
        <sz val="10"/>
        <color rgb="FFFF0000"/>
        <rFont val="Times New Roman"/>
        <family val="1"/>
        <charset val="186"/>
      </rPr>
      <t>X</t>
    </r>
    <r>
      <rPr>
        <sz val="10"/>
        <rFont val="Times New Roman"/>
        <family val="1"/>
        <charset val="186"/>
      </rPr>
      <t xml:space="preserve"> vnt.; 
4. Įrengtos stotelės su prieiga ir (ar) ženklinimo nuotrauka (-os) </t>
    </r>
    <r>
      <rPr>
        <sz val="10"/>
        <color rgb="FFFF0000"/>
        <rFont val="Times New Roman"/>
        <family val="1"/>
        <charset val="186"/>
      </rPr>
      <t>X</t>
    </r>
    <r>
      <rPr>
        <sz val="10"/>
        <rFont val="Times New Roman"/>
        <family val="1"/>
        <charset val="186"/>
      </rPr>
      <t xml:space="preserve"> vnt.;
5. JPP vykdytojo deklaracija </t>
    </r>
    <r>
      <rPr>
        <sz val="10"/>
        <color rgb="FFFF0000"/>
        <rFont val="Times New Roman"/>
        <family val="1"/>
        <charset val="186"/>
      </rPr>
      <t>X</t>
    </r>
    <r>
      <rPr>
        <sz val="10"/>
        <rFont val="Times New Roman"/>
        <family val="1"/>
        <charset val="186"/>
      </rPr>
      <t xml:space="preserve"> vnt;
6. JPP vykdytojo pagrindinės interneto svetainės (jeigu tokia yra) ir socialinio tinklo kompiuterio ekrano nuotrauka, kur per 20 darbo dienų nuo rašto dėl sprendimo skirti finansavimą JP projektui datos, buvo paskelbtas trumpas JP projekto aprašymas </t>
    </r>
    <r>
      <rPr>
        <sz val="10"/>
        <color rgb="FFFF0000"/>
        <rFont val="Times New Roman"/>
        <family val="1"/>
        <charset val="186"/>
      </rPr>
      <t>X</t>
    </r>
    <r>
      <rPr>
        <sz val="10"/>
        <rFont val="Times New Roman"/>
        <family val="1"/>
        <charset val="186"/>
      </rPr>
      <t xml:space="preserve"> vnt.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</si>
</sst>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0"/>
      <color rgb="FF00B05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color rgb="FF444444"/>
      <name val="Times New Roman"/>
      <family val="1"/>
      <charset val="186"/>
    </font>
    <font>
      <sz val="10"/>
      <name val="Times New Roman"/>
      <family val="1"/>
      <charset val="186"/>
    </font>
    <font>
      <sz val="8"/>
      <name val="Calibri"/>
      <family val="2"/>
      <charset val="186"/>
      <scheme val="minor"/>
    </font>
    <font>
      <i/>
      <sz val="11"/>
      <name val="Times New Roman"/>
      <family val="1"/>
      <charset val="186"/>
    </font>
    <font>
      <b/>
      <sz val="10"/>
      <name val="Times New Roman"/>
      <family val="1"/>
      <charset val="186"/>
    </font>
    <font>
      <i/>
      <sz val="11"/>
      <color rgb="FFFF0000"/>
      <name val="Times New Roman"/>
      <family val="1"/>
      <charset val="186"/>
    </font>
  </fonts>
  <fills count="11">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0" fontId="1" fillId="0" borderId="0"/>
  </cellStyleXfs>
  <cellXfs count="108">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2" fillId="4" borderId="3" xfId="1" applyFont="1" applyFill="1" applyBorder="1" applyAlignment="1">
      <alignment horizontal="center" vertical="top"/>
    </xf>
    <xf numFmtId="0" fontId="10" fillId="0" borderId="0" xfId="0" applyFont="1" applyAlignment="1">
      <alignment horizontal="left" vertical="top" wrapText="1"/>
    </xf>
    <xf numFmtId="0" fontId="4" fillId="0" borderId="0" xfId="0" applyFont="1" applyAlignment="1">
      <alignment horizontal="right"/>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vertical="center"/>
    </xf>
    <xf numFmtId="0" fontId="17" fillId="4" borderId="5" xfId="1" applyFont="1" applyFill="1" applyBorder="1" applyAlignment="1">
      <alignment horizontal="center" vertical="center"/>
    </xf>
    <xf numFmtId="0" fontId="5" fillId="0" borderId="1" xfId="1" applyFont="1" applyBorder="1" applyAlignment="1">
      <alignment horizontal="center" vertical="top" wrapText="1"/>
    </xf>
    <xf numFmtId="0" fontId="5" fillId="0" borderId="5" xfId="1" applyFont="1" applyBorder="1" applyAlignment="1">
      <alignment horizontal="center" vertical="top" wrapText="1"/>
    </xf>
    <xf numFmtId="49" fontId="20" fillId="0" borderId="5" xfId="0" applyNumberFormat="1" applyFont="1" applyBorder="1" applyAlignment="1">
      <alignment horizontal="center" vertical="top"/>
    </xf>
    <xf numFmtId="9" fontId="18" fillId="7" borderId="1" xfId="1" applyNumberFormat="1" applyFont="1" applyFill="1" applyBorder="1" applyAlignment="1">
      <alignment horizontal="center" vertical="center" wrapText="1"/>
    </xf>
    <xf numFmtId="0" fontId="19" fillId="0" borderId="15" xfId="1" applyFont="1" applyBorder="1" applyAlignment="1">
      <alignment horizontal="center" vertical="center" wrapText="1"/>
    </xf>
    <xf numFmtId="0" fontId="19" fillId="8"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9" fillId="7" borderId="15" xfId="1" applyFont="1" applyFill="1" applyBorder="1" applyAlignment="1">
      <alignment horizontal="center" vertical="top" wrapText="1"/>
    </xf>
    <xf numFmtId="0" fontId="18" fillId="7" borderId="15" xfId="1" applyFont="1" applyFill="1" applyBorder="1" applyAlignment="1">
      <alignment horizontal="center" vertical="top" wrapText="1"/>
    </xf>
    <xf numFmtId="0" fontId="6" fillId="5" borderId="15" xfId="1" applyFont="1" applyFill="1" applyBorder="1" applyAlignment="1">
      <alignment horizontal="center" vertical="top" wrapText="1"/>
    </xf>
    <xf numFmtId="0" fontId="6" fillId="0" borderId="15" xfId="0" applyFont="1" applyBorder="1" applyAlignment="1">
      <alignment horizontal="center" vertical="top" wrapText="1"/>
    </xf>
    <xf numFmtId="0" fontId="6" fillId="8" borderId="15" xfId="1" applyFont="1" applyFill="1" applyBorder="1" applyAlignment="1">
      <alignment horizontal="center" vertical="top" wrapText="1"/>
    </xf>
    <xf numFmtId="0" fontId="18" fillId="0" borderId="15" xfId="1" applyFont="1" applyBorder="1" applyAlignment="1">
      <alignment horizontal="center" vertical="top" wrapText="1"/>
    </xf>
    <xf numFmtId="0" fontId="18" fillId="8" borderId="15" xfId="1" applyFont="1" applyFill="1" applyBorder="1" applyAlignment="1">
      <alignment horizontal="center" vertical="top" wrapText="1"/>
    </xf>
    <xf numFmtId="2" fontId="18" fillId="7" borderId="1" xfId="1" applyNumberFormat="1" applyFont="1" applyFill="1" applyBorder="1" applyAlignment="1">
      <alignment horizontal="center" vertical="center" wrapText="1"/>
    </xf>
    <xf numFmtId="2" fontId="6" fillId="0" borderId="1" xfId="1" applyNumberFormat="1" applyFont="1" applyBorder="1" applyAlignment="1">
      <alignment horizontal="center" vertical="center" wrapText="1"/>
    </xf>
    <xf numFmtId="2" fontId="19" fillId="7" borderId="8" xfId="1" applyNumberFormat="1" applyFont="1" applyFill="1" applyBorder="1" applyAlignment="1">
      <alignment horizontal="center" vertical="center" wrapText="1"/>
    </xf>
    <xf numFmtId="0" fontId="13" fillId="0" borderId="0" xfId="0" applyFont="1"/>
    <xf numFmtId="0" fontId="21" fillId="0" borderId="1" xfId="1" applyFont="1" applyBorder="1" applyAlignment="1">
      <alignment horizontal="left" vertical="top" wrapText="1"/>
    </xf>
    <xf numFmtId="0" fontId="6" fillId="0" borderId="8" xfId="1" applyFont="1" applyBorder="1" applyAlignment="1">
      <alignment horizontal="center" vertical="center" wrapText="1"/>
    </xf>
    <xf numFmtId="0" fontId="21" fillId="0" borderId="5" xfId="0" applyFont="1" applyBorder="1" applyAlignment="1">
      <alignment vertical="top" wrapText="1"/>
    </xf>
    <xf numFmtId="0" fontId="6" fillId="0" borderId="2" xfId="1" applyFont="1" applyBorder="1" applyAlignment="1">
      <alignment horizontal="center" vertical="center" wrapText="1"/>
    </xf>
    <xf numFmtId="0" fontId="21" fillId="0" borderId="0" xfId="0" applyFont="1" applyAlignment="1">
      <alignment vertical="top" wrapText="1"/>
    </xf>
    <xf numFmtId="0" fontId="21" fillId="10" borderId="5" xfId="0" applyFont="1" applyFill="1" applyBorder="1" applyAlignment="1">
      <alignment vertical="top" wrapText="1"/>
    </xf>
    <xf numFmtId="0" fontId="6" fillId="0" borderId="3" xfId="1" applyFont="1" applyBorder="1" applyAlignment="1">
      <alignment horizontal="center" vertical="center" wrapText="1"/>
    </xf>
    <xf numFmtId="0" fontId="21" fillId="0" borderId="0" xfId="0" applyFont="1" applyAlignment="1">
      <alignment horizontal="left" vertical="top" wrapText="1"/>
    </xf>
    <xf numFmtId="0" fontId="21" fillId="0" borderId="5" xfId="0" applyFont="1" applyBorder="1" applyAlignment="1">
      <alignment horizontal="center" vertical="top"/>
    </xf>
    <xf numFmtId="0" fontId="21" fillId="0" borderId="5" xfId="0" applyFont="1" applyBorder="1" applyAlignment="1">
      <alignment horizontal="left" vertical="top" wrapText="1"/>
    </xf>
    <xf numFmtId="0" fontId="6" fillId="0" borderId="10" xfId="0" applyFont="1" applyBorder="1" applyAlignment="1">
      <alignment horizontal="center" vertical="center"/>
    </xf>
    <xf numFmtId="0" fontId="4" fillId="9" borderId="10" xfId="0" applyFont="1" applyFill="1" applyBorder="1" applyAlignment="1" applyProtection="1">
      <alignment horizontal="center"/>
      <protection locked="0"/>
    </xf>
    <xf numFmtId="2" fontId="18" fillId="6" borderId="1" xfId="1" applyNumberFormat="1" applyFont="1" applyFill="1" applyBorder="1" applyAlignment="1">
      <alignment horizontal="center" vertical="center" wrapText="1"/>
    </xf>
    <xf numFmtId="0" fontId="6" fillId="6" borderId="6" xfId="1" applyFont="1" applyFill="1" applyBorder="1" applyAlignment="1" applyProtection="1">
      <alignment horizontal="center" vertical="center" wrapText="1"/>
      <protection locked="0"/>
    </xf>
    <xf numFmtId="0" fontId="4" fillId="9" borderId="1" xfId="1" applyFont="1" applyFill="1" applyBorder="1" applyAlignment="1">
      <alignment horizontal="center" vertical="center" wrapText="1"/>
    </xf>
    <xf numFmtId="0" fontId="4" fillId="9" borderId="7" xfId="1" applyFont="1" applyFill="1" applyBorder="1" applyAlignment="1">
      <alignment horizontal="center" vertical="center" wrapText="1"/>
    </xf>
    <xf numFmtId="0" fontId="20" fillId="0" borderId="1"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3" fillId="0" borderId="10" xfId="0" applyFont="1" applyBorder="1" applyAlignment="1">
      <alignment horizontal="center"/>
    </xf>
    <xf numFmtId="0" fontId="11" fillId="0" borderId="0" xfId="0" applyFont="1" applyAlignment="1">
      <alignment horizontal="left" vertical="top"/>
    </xf>
    <xf numFmtId="0" fontId="11" fillId="0" borderId="14" xfId="0" applyFont="1" applyBorder="1" applyAlignment="1">
      <alignment horizontal="left" vertical="top" wrapText="1"/>
    </xf>
    <xf numFmtId="0" fontId="12" fillId="0" borderId="14" xfId="0" applyFont="1" applyBorder="1" applyAlignment="1">
      <alignment horizontal="left" vertical="top"/>
    </xf>
    <xf numFmtId="0" fontId="3" fillId="9" borderId="10" xfId="0" applyFont="1" applyFill="1" applyBorder="1" applyAlignment="1" applyProtection="1">
      <alignment horizontal="center"/>
      <protection locked="0"/>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21" fillId="9" borderId="1" xfId="1" applyFont="1" applyFill="1" applyBorder="1" applyAlignment="1" applyProtection="1">
      <alignment horizontal="center" vertical="top" wrapText="1"/>
      <protection locked="0"/>
    </xf>
    <xf numFmtId="0" fontId="21" fillId="9" borderId="16" xfId="1" applyFont="1" applyFill="1" applyBorder="1" applyAlignment="1" applyProtection="1">
      <alignment horizontal="center" vertical="top" wrapText="1"/>
      <protection locked="0"/>
    </xf>
    <xf numFmtId="0" fontId="21" fillId="9" borderId="7" xfId="1" applyFont="1" applyFill="1" applyBorder="1" applyAlignment="1" applyProtection="1">
      <alignment horizontal="center" vertical="top" wrapText="1"/>
      <protection locked="0"/>
    </xf>
    <xf numFmtId="0" fontId="5" fillId="9" borderId="1" xfId="1" applyFont="1" applyFill="1" applyBorder="1" applyAlignment="1" applyProtection="1">
      <alignment horizontal="center" vertical="top" wrapText="1"/>
      <protection locked="0"/>
    </xf>
    <xf numFmtId="0" fontId="5" fillId="9" borderId="16" xfId="1" applyFont="1" applyFill="1" applyBorder="1" applyAlignment="1" applyProtection="1">
      <alignment horizontal="center" vertical="top" wrapText="1"/>
      <protection locked="0"/>
    </xf>
    <xf numFmtId="0" fontId="5" fillId="9" borderId="7" xfId="1" applyFont="1" applyFill="1" applyBorder="1" applyAlignment="1" applyProtection="1">
      <alignment horizontal="center" vertical="top" wrapText="1"/>
      <protection locked="0"/>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6" fillId="7" borderId="1"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10" fillId="0" borderId="0" xfId="0" applyFont="1" applyAlignment="1">
      <alignment horizontal="left" vertical="top" wrapText="1"/>
    </xf>
    <xf numFmtId="0" fontId="2" fillId="0" borderId="0" xfId="0" applyFont="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xf>
    <xf numFmtId="0" fontId="11"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11" fillId="9" borderId="11" xfId="0" applyFont="1" applyFill="1" applyBorder="1" applyAlignment="1" applyProtection="1">
      <alignment horizontal="left" vertical="top" wrapText="1"/>
      <protection locked="0"/>
    </xf>
    <xf numFmtId="0" fontId="11" fillId="9" borderId="13" xfId="0" applyFont="1" applyFill="1" applyBorder="1" applyAlignment="1" applyProtection="1">
      <alignment horizontal="left" vertical="top"/>
      <protection locked="0"/>
    </xf>
    <xf numFmtId="0" fontId="11" fillId="9" borderId="12" xfId="0" applyFont="1" applyFill="1" applyBorder="1" applyAlignment="1" applyProtection="1">
      <alignment horizontal="left" vertical="top"/>
      <protection locked="0"/>
    </xf>
    <xf numFmtId="0" fontId="16" fillId="3" borderId="2" xfId="1" applyFont="1" applyFill="1" applyBorder="1" applyAlignment="1">
      <alignment horizontal="left" vertical="top" wrapText="1"/>
    </xf>
    <xf numFmtId="0" fontId="16" fillId="3" borderId="3" xfId="1" applyFont="1" applyFill="1" applyBorder="1" applyAlignment="1">
      <alignment horizontal="left" vertical="top" wrapText="1"/>
    </xf>
    <xf numFmtId="0" fontId="16" fillId="3" borderId="4" xfId="1" applyFont="1" applyFill="1" applyBorder="1" applyAlignment="1">
      <alignment horizontal="left" vertical="top"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4" fillId="6" borderId="5" xfId="1" applyFont="1" applyFill="1" applyBorder="1" applyAlignment="1">
      <alignment horizontal="center" vertical="center" wrapText="1"/>
    </xf>
    <xf numFmtId="0" fontId="15" fillId="6" borderId="5"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4" fillId="9" borderId="5" xfId="1" applyFont="1" applyFill="1" applyBorder="1" applyAlignment="1">
      <alignment horizontal="center" vertical="center" wrapText="1"/>
    </xf>
    <xf numFmtId="0" fontId="15" fillId="8" borderId="1" xfId="1" applyFont="1" applyFill="1" applyBorder="1" applyAlignment="1">
      <alignment horizontal="center" vertical="center" wrapText="1"/>
    </xf>
    <xf numFmtId="0" fontId="14" fillId="8" borderId="7" xfId="0" applyFont="1" applyFill="1" applyBorder="1" applyAlignment="1">
      <alignment horizontal="center" vertical="center" wrapText="1"/>
    </xf>
    <xf numFmtId="0" fontId="16" fillId="0" borderId="1" xfId="1" applyFont="1" applyBorder="1" applyAlignment="1">
      <alignment horizontal="center" vertical="center" wrapText="1"/>
    </xf>
    <xf numFmtId="0" fontId="14" fillId="0" borderId="7"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42"/>
  <sheetViews>
    <sheetView tabSelected="1" zoomScale="70" zoomScaleNormal="70" workbookViewId="0">
      <selection activeCell="M23" sqref="M23"/>
    </sheetView>
  </sheetViews>
  <sheetFormatPr defaultColWidth="9.140625" defaultRowHeight="15" x14ac:dyDescent="0.25"/>
  <cols>
    <col min="1" max="1" width="5.28515625" style="1" customWidth="1"/>
    <col min="2" max="2" width="11.5703125" style="1" customWidth="1"/>
    <col min="3" max="3" width="21.28515625" style="1" customWidth="1"/>
    <col min="4" max="4" width="17.140625" style="1" customWidth="1"/>
    <col min="5" max="5" width="17.42578125" style="1" customWidth="1"/>
    <col min="6" max="6" width="15.42578125" style="1" customWidth="1"/>
    <col min="7" max="7" width="16"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25.85546875" style="1" customWidth="1"/>
    <col min="17" max="17" width="31.5703125" style="1" customWidth="1"/>
    <col min="18" max="19" width="21.28515625" style="1" customWidth="1"/>
    <col min="20" max="20" width="24.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80" t="s">
        <v>0</v>
      </c>
      <c r="P2" s="81"/>
      <c r="Q2" s="81"/>
      <c r="R2" s="81"/>
      <c r="S2" s="81"/>
      <c r="T2" s="81"/>
    </row>
    <row r="3" spans="1:20" ht="26.25" customHeight="1" x14ac:dyDescent="0.25">
      <c r="B3" s="14"/>
      <c r="C3" s="14"/>
      <c r="D3" s="14"/>
      <c r="E3" s="14"/>
      <c r="F3" s="14"/>
      <c r="G3" s="14"/>
      <c r="H3" s="14"/>
      <c r="I3" s="14"/>
      <c r="J3" s="14"/>
      <c r="K3" s="85" t="s">
        <v>1</v>
      </c>
      <c r="L3" s="85"/>
      <c r="M3" s="85"/>
      <c r="N3" s="85"/>
      <c r="O3" s="16"/>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85" t="s">
        <v>2</v>
      </c>
      <c r="C5" s="85"/>
      <c r="D5" s="85"/>
      <c r="E5" s="85"/>
      <c r="F5" s="85"/>
      <c r="G5" s="85"/>
      <c r="H5" s="85"/>
      <c r="I5" s="85"/>
      <c r="J5" s="85"/>
      <c r="K5" s="85"/>
      <c r="L5" s="85"/>
      <c r="M5" s="85"/>
      <c r="N5" s="85"/>
      <c r="O5" s="85"/>
      <c r="P5" s="85"/>
      <c r="Q5" s="85"/>
      <c r="R5" s="85"/>
      <c r="S5" s="85"/>
      <c r="T5" s="85"/>
    </row>
    <row r="6" spans="1:20" x14ac:dyDescent="0.25">
      <c r="B6" s="8"/>
      <c r="C6" s="8"/>
      <c r="D6" s="8"/>
      <c r="E6" s="8"/>
      <c r="F6" s="8"/>
      <c r="G6" s="8"/>
      <c r="H6" s="8"/>
      <c r="I6" s="8"/>
      <c r="J6" s="8"/>
      <c r="K6" s="8"/>
      <c r="L6" s="8"/>
      <c r="M6" s="8"/>
      <c r="N6" s="8"/>
      <c r="O6" s="8"/>
      <c r="P6" s="8"/>
      <c r="Q6" s="8"/>
      <c r="R6" s="8"/>
      <c r="S6" s="8"/>
      <c r="T6" s="8"/>
    </row>
    <row r="7" spans="1:20" x14ac:dyDescent="0.25">
      <c r="A7" s="60" t="s">
        <v>3</v>
      </c>
      <c r="B7" s="60"/>
      <c r="C7" s="60"/>
      <c r="D7" s="60"/>
      <c r="E7" s="60"/>
      <c r="F7" s="60"/>
      <c r="G7" s="60"/>
      <c r="H7" s="60"/>
      <c r="I7" s="60"/>
      <c r="J7" s="60"/>
      <c r="K7" s="60"/>
      <c r="L7" s="60"/>
      <c r="M7" s="60"/>
      <c r="N7" s="60"/>
      <c r="O7" s="60"/>
      <c r="P7" s="60"/>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17" t="s">
        <v>4</v>
      </c>
      <c r="K9" s="51"/>
      <c r="L9" s="17" t="s">
        <v>5</v>
      </c>
      <c r="M9" s="51"/>
      <c r="N9" s="8" t="s">
        <v>6</v>
      </c>
      <c r="O9" s="51"/>
      <c r="P9" s="8"/>
      <c r="Q9" s="8"/>
      <c r="R9" s="8"/>
      <c r="S9" s="8"/>
      <c r="T9" s="8"/>
    </row>
    <row r="10" spans="1:20" ht="30.75" customHeight="1" x14ac:dyDescent="0.25">
      <c r="B10" s="8"/>
      <c r="C10" s="8"/>
      <c r="D10" s="8"/>
      <c r="E10" s="8"/>
      <c r="F10" s="8"/>
      <c r="G10" s="8"/>
      <c r="H10" s="8"/>
      <c r="I10" s="8"/>
      <c r="J10" s="84" t="s">
        <v>7</v>
      </c>
      <c r="K10" s="84"/>
      <c r="L10" s="84" t="s">
        <v>8</v>
      </c>
      <c r="M10" s="60"/>
      <c r="N10" s="84" t="s">
        <v>9</v>
      </c>
      <c r="O10" s="60"/>
      <c r="P10" s="8"/>
      <c r="Q10" s="8"/>
      <c r="R10" s="8"/>
      <c r="S10" s="8"/>
      <c r="T10" s="8"/>
    </row>
    <row r="11" spans="1:20" ht="30.75" customHeight="1" x14ac:dyDescent="0.25">
      <c r="B11" s="8"/>
      <c r="C11" s="8"/>
      <c r="D11" s="8"/>
      <c r="E11" s="8"/>
      <c r="F11" s="8"/>
      <c r="G11" s="8"/>
      <c r="H11" s="8"/>
      <c r="I11" s="8"/>
      <c r="J11" s="19"/>
      <c r="K11" s="19"/>
      <c r="L11" s="19"/>
      <c r="M11" s="18"/>
      <c r="N11" s="19"/>
      <c r="O11" s="18"/>
      <c r="P11" s="8"/>
      <c r="Q11" s="8"/>
      <c r="R11" s="8"/>
      <c r="S11" s="8"/>
      <c r="T11" s="8"/>
    </row>
    <row r="12" spans="1:20" ht="45.75" customHeight="1" x14ac:dyDescent="0.25">
      <c r="B12" s="86" t="s">
        <v>10</v>
      </c>
      <c r="C12" s="87"/>
      <c r="D12" s="88" t="s">
        <v>39</v>
      </c>
      <c r="E12" s="89"/>
      <c r="F12" s="89"/>
      <c r="G12" s="89"/>
      <c r="H12" s="90"/>
      <c r="I12" s="8"/>
      <c r="J12" s="19"/>
      <c r="K12" s="19"/>
      <c r="L12" s="19"/>
      <c r="M12" s="18"/>
      <c r="N12" s="19"/>
      <c r="O12" s="18"/>
      <c r="P12" s="8"/>
      <c r="Q12" s="8"/>
      <c r="R12" s="8"/>
      <c r="S12" s="8"/>
      <c r="T12" s="8"/>
    </row>
    <row r="13" spans="1:20" ht="45" customHeight="1" x14ac:dyDescent="0.25">
      <c r="B13" s="86" t="s">
        <v>11</v>
      </c>
      <c r="C13" s="87"/>
      <c r="D13" s="88" t="s">
        <v>67</v>
      </c>
      <c r="E13" s="89"/>
      <c r="F13" s="89"/>
      <c r="G13" s="89"/>
      <c r="H13" s="90"/>
      <c r="I13" s="8"/>
      <c r="J13" s="19"/>
      <c r="K13" s="19"/>
      <c r="L13" s="19"/>
      <c r="M13" s="18"/>
      <c r="N13" s="19"/>
      <c r="O13" s="18"/>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82" t="s">
        <v>12</v>
      </c>
      <c r="C15" s="83"/>
      <c r="D15" s="83"/>
      <c r="E15" s="83"/>
      <c r="F15" s="83"/>
      <c r="G15" s="83"/>
      <c r="H15" s="83"/>
      <c r="I15" s="83"/>
      <c r="J15" s="83"/>
      <c r="K15" s="83"/>
      <c r="L15" s="83"/>
      <c r="M15" s="83"/>
      <c r="N15" s="83"/>
      <c r="O15" s="83"/>
      <c r="P15" s="83"/>
      <c r="Q15" s="83"/>
      <c r="R15" s="12"/>
      <c r="S15" s="12"/>
      <c r="T15" s="12"/>
    </row>
    <row r="17" spans="2:20" ht="15" customHeight="1" x14ac:dyDescent="0.25">
      <c r="B17" s="98" t="s">
        <v>13</v>
      </c>
      <c r="C17" s="99" t="s">
        <v>14</v>
      </c>
      <c r="D17" s="98" t="s">
        <v>15</v>
      </c>
      <c r="E17" s="98" t="s">
        <v>16</v>
      </c>
      <c r="F17" s="74" t="s">
        <v>17</v>
      </c>
      <c r="G17" s="74" t="s">
        <v>18</v>
      </c>
      <c r="H17" s="99" t="s">
        <v>19</v>
      </c>
      <c r="I17" s="106" t="s">
        <v>20</v>
      </c>
      <c r="J17" s="100" t="s">
        <v>21</v>
      </c>
      <c r="K17" s="104" t="s">
        <v>22</v>
      </c>
      <c r="L17" s="101" t="s">
        <v>23</v>
      </c>
      <c r="M17" s="76" t="s">
        <v>24</v>
      </c>
      <c r="N17" s="78" t="s">
        <v>25</v>
      </c>
      <c r="O17" s="98" t="s">
        <v>26</v>
      </c>
      <c r="P17" s="103" t="s">
        <v>27</v>
      </c>
      <c r="Q17" s="54" t="s">
        <v>28</v>
      </c>
      <c r="R17" s="97" t="s">
        <v>29</v>
      </c>
      <c r="S17" s="97"/>
      <c r="T17" s="97"/>
    </row>
    <row r="18" spans="2:20" ht="120.75" customHeight="1" x14ac:dyDescent="0.25">
      <c r="B18" s="98"/>
      <c r="C18" s="99"/>
      <c r="D18" s="98"/>
      <c r="E18" s="98"/>
      <c r="F18" s="75"/>
      <c r="G18" s="75"/>
      <c r="H18" s="99"/>
      <c r="I18" s="107"/>
      <c r="J18" s="100"/>
      <c r="K18" s="105"/>
      <c r="L18" s="102"/>
      <c r="M18" s="77"/>
      <c r="N18" s="79"/>
      <c r="O18" s="98"/>
      <c r="P18" s="103"/>
      <c r="Q18" s="55"/>
      <c r="R18" s="3" t="s">
        <v>30</v>
      </c>
      <c r="S18" s="2" t="s">
        <v>31</v>
      </c>
      <c r="T18" s="3" t="s">
        <v>32</v>
      </c>
    </row>
    <row r="19" spans="2:20" ht="18" customHeight="1" x14ac:dyDescent="0.25">
      <c r="B19" s="21">
        <v>1</v>
      </c>
      <c r="C19" s="21">
        <v>2</v>
      </c>
      <c r="D19" s="21">
        <v>3</v>
      </c>
      <c r="E19" s="21">
        <v>4</v>
      </c>
      <c r="F19" s="21">
        <v>5</v>
      </c>
      <c r="G19" s="21">
        <v>6</v>
      </c>
      <c r="H19" s="21">
        <v>7</v>
      </c>
      <c r="I19" s="21">
        <v>8</v>
      </c>
      <c r="J19" s="21">
        <v>9</v>
      </c>
      <c r="K19" s="21">
        <v>10</v>
      </c>
      <c r="L19" s="21">
        <v>11</v>
      </c>
      <c r="M19" s="21">
        <v>12</v>
      </c>
      <c r="N19" s="21">
        <v>13</v>
      </c>
      <c r="O19" s="21">
        <v>14</v>
      </c>
      <c r="P19" s="21">
        <v>15</v>
      </c>
      <c r="Q19" s="21">
        <v>16</v>
      </c>
      <c r="R19" s="21">
        <v>17</v>
      </c>
      <c r="S19" s="21">
        <v>18</v>
      </c>
      <c r="T19" s="21">
        <v>19</v>
      </c>
    </row>
    <row r="20" spans="2:20" ht="99.75" customHeight="1" x14ac:dyDescent="0.25">
      <c r="B20" s="11" t="s">
        <v>33</v>
      </c>
      <c r="C20" s="4"/>
      <c r="D20" s="4"/>
      <c r="E20" s="4"/>
      <c r="F20" s="4"/>
      <c r="G20" s="4"/>
      <c r="H20" s="4"/>
      <c r="I20" s="4"/>
      <c r="J20" s="5"/>
      <c r="K20" s="10"/>
      <c r="L20" s="37">
        <f>L21+L22+L23+L24+L25+L26+L27+L28</f>
        <v>0</v>
      </c>
      <c r="M20" s="7"/>
      <c r="N20" s="38">
        <f>N21+N22+N23+N24+N25+N26+N27+N28</f>
        <v>0</v>
      </c>
      <c r="O20" s="94"/>
      <c r="P20" s="95"/>
      <c r="Q20" s="95"/>
      <c r="R20" s="95"/>
      <c r="S20" s="95"/>
      <c r="T20" s="96"/>
    </row>
    <row r="21" spans="2:20" ht="108.6" customHeight="1" x14ac:dyDescent="0.25">
      <c r="B21" s="22" t="s">
        <v>35</v>
      </c>
      <c r="C21" s="56" t="s">
        <v>45</v>
      </c>
      <c r="D21" s="56" t="s">
        <v>46</v>
      </c>
      <c r="E21" s="22" t="s">
        <v>47</v>
      </c>
      <c r="F21" s="24" t="s">
        <v>37</v>
      </c>
      <c r="G21" s="40" t="s">
        <v>59</v>
      </c>
      <c r="H21" s="41">
        <v>908.84</v>
      </c>
      <c r="I21" s="26"/>
      <c r="J21" s="53">
        <v>0</v>
      </c>
      <c r="K21" s="27"/>
      <c r="L21" s="52">
        <f>H21*J21</f>
        <v>0</v>
      </c>
      <c r="M21" s="25" t="s">
        <v>57</v>
      </c>
      <c r="N21" s="36">
        <f>L21*0.3</f>
        <v>0</v>
      </c>
      <c r="O21" s="28"/>
      <c r="P21" s="68" t="s">
        <v>71</v>
      </c>
      <c r="Q21" s="71" t="s">
        <v>58</v>
      </c>
      <c r="R21" s="34"/>
      <c r="S21" s="28"/>
      <c r="T21" s="35"/>
    </row>
    <row r="22" spans="2:20" ht="105.6" customHeight="1" x14ac:dyDescent="0.25">
      <c r="B22" s="22" t="s">
        <v>36</v>
      </c>
      <c r="C22" s="57"/>
      <c r="D22" s="57"/>
      <c r="E22" s="22" t="s">
        <v>48</v>
      </c>
      <c r="F22" s="24" t="s">
        <v>37</v>
      </c>
      <c r="G22" s="42" t="s">
        <v>60</v>
      </c>
      <c r="H22" s="43">
        <v>1099.7</v>
      </c>
      <c r="I22" s="26"/>
      <c r="J22" s="53">
        <v>0</v>
      </c>
      <c r="K22" s="27"/>
      <c r="L22" s="52">
        <f t="shared" ref="L22:L28" si="0">H22*J22</f>
        <v>0</v>
      </c>
      <c r="M22" s="25" t="s">
        <v>57</v>
      </c>
      <c r="N22" s="36">
        <f t="shared" ref="N22:N28" si="1">L22*0.3</f>
        <v>0</v>
      </c>
      <c r="O22" s="28"/>
      <c r="P22" s="69"/>
      <c r="Q22" s="72"/>
      <c r="R22" s="34"/>
      <c r="S22" s="28"/>
      <c r="T22" s="35"/>
    </row>
    <row r="23" spans="2:20" ht="159" customHeight="1" x14ac:dyDescent="0.25">
      <c r="B23" s="22" t="s">
        <v>40</v>
      </c>
      <c r="C23" s="57"/>
      <c r="D23" s="57"/>
      <c r="E23" s="22" t="s">
        <v>49</v>
      </c>
      <c r="F23" s="24" t="s">
        <v>37</v>
      </c>
      <c r="G23" s="44" t="s">
        <v>61</v>
      </c>
      <c r="H23" s="43">
        <v>1077.0899999999999</v>
      </c>
      <c r="I23" s="26"/>
      <c r="J23" s="53">
        <v>0</v>
      </c>
      <c r="K23" s="27"/>
      <c r="L23" s="52">
        <f t="shared" si="0"/>
        <v>0</v>
      </c>
      <c r="M23" s="25" t="s">
        <v>57</v>
      </c>
      <c r="N23" s="36">
        <f t="shared" si="1"/>
        <v>0</v>
      </c>
      <c r="O23" s="28"/>
      <c r="P23" s="69"/>
      <c r="Q23" s="72"/>
      <c r="R23" s="34"/>
      <c r="S23" s="28"/>
      <c r="T23" s="35"/>
    </row>
    <row r="24" spans="2:20" ht="161.44999999999999" customHeight="1" x14ac:dyDescent="0.25">
      <c r="B24" s="22" t="s">
        <v>41</v>
      </c>
      <c r="C24" s="57"/>
      <c r="D24" s="57"/>
      <c r="E24" s="22" t="s">
        <v>50</v>
      </c>
      <c r="F24" s="24" t="s">
        <v>37</v>
      </c>
      <c r="G24" s="45" t="s">
        <v>62</v>
      </c>
      <c r="H24" s="46">
        <v>1303.28</v>
      </c>
      <c r="I24" s="26"/>
      <c r="J24" s="53">
        <v>0</v>
      </c>
      <c r="K24" s="27"/>
      <c r="L24" s="52">
        <f t="shared" si="0"/>
        <v>0</v>
      </c>
      <c r="M24" s="25" t="s">
        <v>57</v>
      </c>
      <c r="N24" s="36">
        <f t="shared" si="1"/>
        <v>0</v>
      </c>
      <c r="O24" s="28"/>
      <c r="P24" s="69"/>
      <c r="Q24" s="72"/>
      <c r="R24" s="34"/>
      <c r="S24" s="28"/>
      <c r="T24" s="35"/>
    </row>
    <row r="25" spans="2:20" ht="111" customHeight="1" x14ac:dyDescent="0.25">
      <c r="B25" s="22" t="s">
        <v>42</v>
      </c>
      <c r="C25" s="57"/>
      <c r="D25" s="57"/>
      <c r="E25" s="22" t="s">
        <v>51</v>
      </c>
      <c r="F25" s="24" t="s">
        <v>37</v>
      </c>
      <c r="G25" s="42" t="s">
        <v>63</v>
      </c>
      <c r="H25" s="46">
        <v>1346.7</v>
      </c>
      <c r="I25" s="26"/>
      <c r="J25" s="53">
        <v>0</v>
      </c>
      <c r="K25" s="27"/>
      <c r="L25" s="52">
        <f t="shared" si="0"/>
        <v>0</v>
      </c>
      <c r="M25" s="25" t="s">
        <v>57</v>
      </c>
      <c r="N25" s="36">
        <f t="shared" si="1"/>
        <v>0</v>
      </c>
      <c r="O25" s="28"/>
      <c r="P25" s="69"/>
      <c r="Q25" s="72"/>
      <c r="R25" s="34"/>
      <c r="S25" s="28"/>
      <c r="T25" s="35"/>
    </row>
    <row r="26" spans="2:20" ht="108.6" customHeight="1" x14ac:dyDescent="0.25">
      <c r="B26" s="22" t="s">
        <v>43</v>
      </c>
      <c r="C26" s="57"/>
      <c r="D26" s="57"/>
      <c r="E26" s="22" t="s">
        <v>52</v>
      </c>
      <c r="F26" s="24" t="s">
        <v>37</v>
      </c>
      <c r="G26" s="45" t="s">
        <v>64</v>
      </c>
      <c r="H26" s="46">
        <v>1629.5</v>
      </c>
      <c r="I26" s="26"/>
      <c r="J26" s="53">
        <v>0</v>
      </c>
      <c r="K26" s="27"/>
      <c r="L26" s="52">
        <f t="shared" si="0"/>
        <v>0</v>
      </c>
      <c r="M26" s="25" t="s">
        <v>57</v>
      </c>
      <c r="N26" s="36">
        <f t="shared" si="1"/>
        <v>0</v>
      </c>
      <c r="O26" s="28"/>
      <c r="P26" s="69"/>
      <c r="Q26" s="72"/>
      <c r="R26" s="34"/>
      <c r="S26" s="28"/>
      <c r="T26" s="35"/>
    </row>
    <row r="27" spans="2:20" ht="159.6" customHeight="1" x14ac:dyDescent="0.25">
      <c r="B27" s="22" t="s">
        <v>44</v>
      </c>
      <c r="C27" s="57"/>
      <c r="D27" s="57"/>
      <c r="E27" s="22" t="s">
        <v>53</v>
      </c>
      <c r="F27" s="24" t="s">
        <v>37</v>
      </c>
      <c r="G27" s="47" t="s">
        <v>65</v>
      </c>
      <c r="H27" s="43">
        <v>1977.12</v>
      </c>
      <c r="I27" s="26"/>
      <c r="J27" s="53">
        <v>0</v>
      </c>
      <c r="K27" s="27"/>
      <c r="L27" s="52">
        <f t="shared" si="0"/>
        <v>0</v>
      </c>
      <c r="M27" s="25" t="s">
        <v>57</v>
      </c>
      <c r="N27" s="36">
        <f t="shared" si="1"/>
        <v>0</v>
      </c>
      <c r="O27" s="28"/>
      <c r="P27" s="69"/>
      <c r="Q27" s="72"/>
      <c r="R27" s="34"/>
      <c r="S27" s="28"/>
      <c r="T27" s="35"/>
    </row>
    <row r="28" spans="2:20" ht="160.9" customHeight="1" x14ac:dyDescent="0.25">
      <c r="B28" s="23">
        <v>8</v>
      </c>
      <c r="C28" s="58"/>
      <c r="D28" s="58"/>
      <c r="E28" s="48" t="s">
        <v>54</v>
      </c>
      <c r="F28" s="24" t="s">
        <v>37</v>
      </c>
      <c r="G28" s="49" t="s">
        <v>66</v>
      </c>
      <c r="H28" s="50">
        <v>2392.31</v>
      </c>
      <c r="I28" s="26"/>
      <c r="J28" s="53">
        <v>0</v>
      </c>
      <c r="K28" s="27"/>
      <c r="L28" s="52">
        <f t="shared" si="0"/>
        <v>0</v>
      </c>
      <c r="M28" s="25" t="s">
        <v>57</v>
      </c>
      <c r="N28" s="36">
        <f t="shared" si="1"/>
        <v>0</v>
      </c>
      <c r="O28" s="28"/>
      <c r="P28" s="70"/>
      <c r="Q28" s="73"/>
      <c r="R28" s="34"/>
      <c r="S28" s="28"/>
      <c r="T28" s="35"/>
    </row>
    <row r="29" spans="2:20" ht="55.9" customHeight="1" x14ac:dyDescent="0.25">
      <c r="B29" s="91" t="s">
        <v>34</v>
      </c>
      <c r="C29" s="92"/>
      <c r="D29" s="93"/>
      <c r="E29" s="66"/>
      <c r="F29" s="67"/>
      <c r="G29" s="67"/>
      <c r="H29" s="67"/>
      <c r="I29" s="67"/>
      <c r="J29" s="67"/>
      <c r="K29" s="15"/>
      <c r="L29" s="28"/>
      <c r="M29" s="29"/>
      <c r="N29" s="30"/>
      <c r="O29" s="28"/>
      <c r="P29" s="28"/>
      <c r="Q29" s="31"/>
      <c r="R29" s="31"/>
      <c r="S29" s="32"/>
      <c r="T29" s="33"/>
    </row>
    <row r="30" spans="2:20" x14ac:dyDescent="0.25">
      <c r="P30" s="6"/>
      <c r="Q30" s="6"/>
      <c r="R30" s="6"/>
    </row>
    <row r="31" spans="2:20" x14ac:dyDescent="0.25">
      <c r="B31" s="63"/>
      <c r="C31" s="63"/>
      <c r="D31" s="63"/>
      <c r="H31" s="63"/>
      <c r="I31" s="63"/>
      <c r="L31" s="63"/>
      <c r="M31" s="63"/>
    </row>
    <row r="32" spans="2:20" ht="45.75" customHeight="1" x14ac:dyDescent="0.25">
      <c r="B32" s="61" t="s">
        <v>68</v>
      </c>
      <c r="C32" s="62"/>
      <c r="D32" s="62"/>
      <c r="H32" s="64" t="s">
        <v>69</v>
      </c>
      <c r="I32" s="65"/>
      <c r="L32" s="64" t="s">
        <v>70</v>
      </c>
      <c r="M32" s="65"/>
    </row>
    <row r="33" spans="2:14" ht="19.149999999999999" customHeight="1" x14ac:dyDescent="0.25">
      <c r="B33" s="39" t="s">
        <v>55</v>
      </c>
    </row>
    <row r="34" spans="2:14" ht="19.149999999999999" customHeight="1" x14ac:dyDescent="0.25">
      <c r="B34" s="39" t="s">
        <v>56</v>
      </c>
    </row>
    <row r="35" spans="2:14" x14ac:dyDescent="0.25">
      <c r="B35" s="60"/>
      <c r="C35" s="60"/>
      <c r="D35" s="60"/>
    </row>
    <row r="37" spans="2:14" x14ac:dyDescent="0.25">
      <c r="J37" s="59"/>
      <c r="K37" s="59"/>
      <c r="L37" s="59"/>
      <c r="M37" s="59"/>
      <c r="N37" s="59"/>
    </row>
    <row r="42" spans="2:14" x14ac:dyDescent="0.25">
      <c r="F42" s="20"/>
    </row>
  </sheetData>
  <sheetProtection algorithmName="SHA-512" hashValue="sZVqSggAUXIlS79Rve+OYhF+YDSfJ7GGsbT9cc7PTnr1XSFrR1eBWCs87RHnNIwB6eCaX1paFihRGeiZ1J6D3A==" saltValue="uJjMar+zHgz9Wwdq4bYDBQ==" spinCount="100000" sheet="1" objects="1" scenarios="1"/>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44">
    <mergeCell ref="B31:D31"/>
    <mergeCell ref="B29:D29"/>
    <mergeCell ref="O20:T20"/>
    <mergeCell ref="R17:T17"/>
    <mergeCell ref="B17:B18"/>
    <mergeCell ref="C17:C18"/>
    <mergeCell ref="D17:D18"/>
    <mergeCell ref="E17:E18"/>
    <mergeCell ref="H17:H18"/>
    <mergeCell ref="J17:J18"/>
    <mergeCell ref="L17:L18"/>
    <mergeCell ref="O17:O18"/>
    <mergeCell ref="P17:P18"/>
    <mergeCell ref="G17:G18"/>
    <mergeCell ref="K17:K18"/>
    <mergeCell ref="I17:I18"/>
    <mergeCell ref="O2:T2"/>
    <mergeCell ref="B15:Q15"/>
    <mergeCell ref="L10:M10"/>
    <mergeCell ref="N10:O10"/>
    <mergeCell ref="K3:N3"/>
    <mergeCell ref="B5:T5"/>
    <mergeCell ref="B12:C12"/>
    <mergeCell ref="D12:H12"/>
    <mergeCell ref="B13:C13"/>
    <mergeCell ref="D13:H13"/>
    <mergeCell ref="J10:K10"/>
    <mergeCell ref="A7:P7"/>
    <mergeCell ref="Q17:Q18"/>
    <mergeCell ref="C21:C28"/>
    <mergeCell ref="D21:D28"/>
    <mergeCell ref="J37:N37"/>
    <mergeCell ref="B35:D35"/>
    <mergeCell ref="B32:D32"/>
    <mergeCell ref="H31:I31"/>
    <mergeCell ref="H32:I32"/>
    <mergeCell ref="L31:M31"/>
    <mergeCell ref="L32:M32"/>
    <mergeCell ref="E29:J29"/>
    <mergeCell ref="P21:P28"/>
    <mergeCell ref="Q21:Q28"/>
    <mergeCell ref="F17:F18"/>
    <mergeCell ref="M17:M18"/>
    <mergeCell ref="N17:N18"/>
  </mergeCells>
  <phoneticPr fontId="22" type="noConversion"/>
  <pageMargins left="0.7" right="0.7" top="0.75" bottom="0.75" header="0.3" footer="0.3"/>
  <pageSetup scale="3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Nurodomas ant SIENOS įrengtų elektromobilių įkrovimo stotelių prieigų skaičius" xr:uid="{17D74E52-14F9-4054-BB1F-26C193947BB8}">
          <x14:formula1>
            <xm:f>Klasifikatorius!$A$2:$A$32</xm:f>
          </x14:formula1>
          <xm:sqref>J21:J28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B9059-2350-403D-9068-6091CCE67D9B}">
  <dimension ref="A1:A32"/>
  <sheetViews>
    <sheetView workbookViewId="0">
      <selection activeCell="D30" sqref="D30"/>
    </sheetView>
  </sheetViews>
  <sheetFormatPr defaultRowHeight="15" x14ac:dyDescent="0.25"/>
  <sheetData>
    <row r="1" spans="1:1" x14ac:dyDescent="0.25">
      <c r="A1" t="s">
        <v>38</v>
      </c>
    </row>
    <row r="2" spans="1:1" x14ac:dyDescent="0.25">
      <c r="A2">
        <v>0</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v>6</v>
      </c>
    </row>
    <row r="9" spans="1:1" x14ac:dyDescent="0.25">
      <c r="A9">
        <v>7</v>
      </c>
    </row>
    <row r="10" spans="1:1" x14ac:dyDescent="0.25">
      <c r="A10">
        <v>8</v>
      </c>
    </row>
    <row r="11" spans="1:1" x14ac:dyDescent="0.25">
      <c r="A11">
        <v>9</v>
      </c>
    </row>
    <row r="12" spans="1:1" x14ac:dyDescent="0.25">
      <c r="A12">
        <v>10</v>
      </c>
    </row>
    <row r="13" spans="1:1" x14ac:dyDescent="0.25">
      <c r="A13">
        <v>11</v>
      </c>
    </row>
    <row r="14" spans="1:1" x14ac:dyDescent="0.25">
      <c r="A14">
        <v>12</v>
      </c>
    </row>
    <row r="15" spans="1:1" x14ac:dyDescent="0.25">
      <c r="A15">
        <v>13</v>
      </c>
    </row>
    <row r="16" spans="1:1" x14ac:dyDescent="0.25">
      <c r="A16">
        <v>14</v>
      </c>
    </row>
    <row r="17" spans="1:1" x14ac:dyDescent="0.25">
      <c r="A17">
        <v>15</v>
      </c>
    </row>
    <row r="18" spans="1:1" x14ac:dyDescent="0.25">
      <c r="A18">
        <v>16</v>
      </c>
    </row>
    <row r="19" spans="1:1" x14ac:dyDescent="0.25">
      <c r="A19">
        <v>17</v>
      </c>
    </row>
    <row r="20" spans="1:1" x14ac:dyDescent="0.25">
      <c r="A20">
        <v>18</v>
      </c>
    </row>
    <row r="21" spans="1:1" x14ac:dyDescent="0.25">
      <c r="A21">
        <v>19</v>
      </c>
    </row>
    <row r="22" spans="1:1" x14ac:dyDescent="0.25">
      <c r="A22">
        <v>20</v>
      </c>
    </row>
    <row r="23" spans="1:1" x14ac:dyDescent="0.25">
      <c r="A23">
        <v>21</v>
      </c>
    </row>
    <row r="24" spans="1:1" x14ac:dyDescent="0.25">
      <c r="A24">
        <v>22</v>
      </c>
    </row>
    <row r="25" spans="1:1" x14ac:dyDescent="0.25">
      <c r="A25">
        <v>23</v>
      </c>
    </row>
    <row r="26" spans="1:1" x14ac:dyDescent="0.25">
      <c r="A26">
        <v>24</v>
      </c>
    </row>
    <row r="27" spans="1:1" x14ac:dyDescent="0.25">
      <c r="A27">
        <v>25</v>
      </c>
    </row>
    <row r="28" spans="1:1" x14ac:dyDescent="0.25">
      <c r="A28">
        <v>26</v>
      </c>
    </row>
    <row r="29" spans="1:1" x14ac:dyDescent="0.25">
      <c r="A29">
        <v>27</v>
      </c>
    </row>
    <row r="30" spans="1:1" x14ac:dyDescent="0.25">
      <c r="A30">
        <v>28</v>
      </c>
    </row>
    <row r="31" spans="1:1" x14ac:dyDescent="0.25">
      <c r="A31">
        <v>29</v>
      </c>
    </row>
    <row r="32" spans="1:1" x14ac:dyDescent="0.25">
      <c r="A32">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6" ma:contentTypeDescription="Create a new document." ma:contentTypeScope="" ma:versionID="4c9453901f9997eb543c8c5a4b8f26c4">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ba0d6b645c88e3e4a1b5838522a65d33"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2.xml><?xml version="1.0" encoding="utf-8"?>
<ds:datastoreItem xmlns:ds="http://schemas.openxmlformats.org/officeDocument/2006/customXml" ds:itemID="{741624C0-2EA9-4C66-B0CC-8A6F4FB059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C23785-6BBF-45DA-9CBF-C473BAAB1C63}">
  <ds:schemaRefs>
    <ds:schemaRef ds:uri="http://schemas.microsoft.com/office/2006/metadata/properties"/>
    <ds:schemaRef ds:uri="http://www.w3.org/XML/1998/namespace"/>
    <ds:schemaRef ds:uri="81bdba5e-b18c-4c8c-b425-bdf6d075d995"/>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db96e512-6920-4eea-b1bf-b81a54d2aa3c"/>
    <ds:schemaRef ds:uri="http://purl.org/dc/dcmitype/"/>
    <ds:schemaRef ds:uri="fb82805b-4725-417c-9992-107fa9b8f2e4"/>
    <ds:schemaRef ds:uri="dae36cbf-93a9-442d-a8f3-11e84dab39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JP MP</vt:lpstr>
      <vt:lpstr>Klasifikatorius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Žilvinas Mačerinskas</cp:lastModifiedBy>
  <cp:revision/>
  <dcterms:created xsi:type="dcterms:W3CDTF">2021-05-31T08:30:27Z</dcterms:created>
  <dcterms:modified xsi:type="dcterms:W3CDTF">2023-11-08T13:04:54Z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ies>
</file>