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Šios_darbaknygės"/>
  <mc:AlternateContent xmlns:mc="http://schemas.openxmlformats.org/markup-compatibility/2006">
    <mc:Choice Requires="x15">
      <x15ac:absPath xmlns:x15ac="http://schemas.microsoft.com/office/spreadsheetml/2010/11/ac" url="https://ltenergagen-my.sharepoint.com/personal/mindaugas_mizutavicius_ena_lt/Documents/Darbalaukis/skaiciuokles/"/>
    </mc:Choice>
  </mc:AlternateContent>
  <xr:revisionPtr revIDLastSave="63" documentId="13_ncr:1_{B327A626-F346-41CA-A179-E2176BCCA9A4}" xr6:coauthVersionLast="47" xr6:coauthVersionMax="47" xr10:uidLastSave="{1A058B67-1885-448E-BC97-8C11915EE2FB}"/>
  <workbookProtection workbookAlgorithmName="SHA-512" workbookHashValue="S1qUqSeM+fxmNPXFAQaQC93oeh/XdAy/V6/oLp+iTsXAIqwWweOf/qNIECX7RoAUveg74RB1GlcR+PxmzqJS7A==" workbookSaltValue="f5cMmBW0PaTuw/caCTJMnA==" workbookSpinCount="100000" lockStructure="1"/>
  <bookViews>
    <workbookView xWindow="-120" yWindow="-120" windowWidth="29040" windowHeight="15720" xr2:uid="{00000000-000D-0000-FFFF-FFFF00000000}"/>
  </bookViews>
  <sheets>
    <sheet name="Skaičiuoklė" sheetId="10" r:id="rId1"/>
    <sheet name="Šilumingumas" sheetId="11" r:id="rId2"/>
    <sheet name="PKK" sheetId="13" r:id="rId3"/>
  </sheets>
  <definedNames>
    <definedName name="conversion_factor">#REF!</definedName>
    <definedName name="regions">#REF!</definedName>
    <definedName name="sector">#REF!</definedName>
    <definedName name="tech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0" l="1"/>
  <c r="E16" i="10" s="1"/>
  <c r="F15" i="10"/>
  <c r="F16" i="10" s="1"/>
  <c r="D26" i="10" l="1"/>
</calcChain>
</file>

<file path=xl/sharedStrings.xml><?xml version="1.0" encoding="utf-8"?>
<sst xmlns="http://schemas.openxmlformats.org/spreadsheetml/2006/main" count="69" uniqueCount="55">
  <si>
    <t>Į šia spalva pažymėtus langelius reikia įvesti duomenis</t>
  </si>
  <si>
    <t>Skaičiuoklę galima taikyti kai keičiamas šilumos gamybos įrenginys pastato šildymui. Skaičiuojama kiekvienam šilumos gamybos įrenginiui. Ši supaprastinta standartizuota skaičiuoklė skirta skaičiuoti Energijos sutaupymo susitarimų energijos sutaupymus.</t>
  </si>
  <si>
    <t xml:space="preserve">Įvesties duomenys </t>
  </si>
  <si>
    <t>Faktiniai įvesties duomenys naujo įrenginio</t>
  </si>
  <si>
    <t>Matavimo vienetai</t>
  </si>
  <si>
    <t>Dydžio paaiškinimas</t>
  </si>
  <si>
    <t>Rekomenduojamas duomenų šaltinis*</t>
  </si>
  <si>
    <t>Š</t>
  </si>
  <si>
    <t>kWh</t>
  </si>
  <si>
    <t>Kuro apatinis šilumingumas (kaloringumas)</t>
  </si>
  <si>
    <t xml:space="preserve">Gali būti pasirenkamas iš darbalapio "Šilumingumas" </t>
  </si>
  <si>
    <t>-</t>
  </si>
  <si>
    <t>Šilumą gaminančio įrenginio naudingumo koeficientas</t>
  </si>
  <si>
    <t>Pagal įrenginio technines charakteristikas</t>
  </si>
  <si>
    <t>PKK</t>
  </si>
  <si>
    <t>kgne</t>
  </si>
  <si>
    <t>Pirminio kuro ar energijos perskaičiavimo į ekvivalentinį energijos vienetą koeficientas</t>
  </si>
  <si>
    <t xml:space="preserve">Gali būti pasirenkamas iš darbalapio "PKK" </t>
  </si>
  <si>
    <t>kW</t>
  </si>
  <si>
    <t>val.</t>
  </si>
  <si>
    <t>Metinis įrenginio veikimo valandų skaičius</t>
  </si>
  <si>
    <t>Faktinis įrenginio veikimo laikas, gali būti fiksuojamas įmonės dokumentuose</t>
  </si>
  <si>
    <t xml:space="preserve">Reikalingas pagaminti šilumos kiekis namų ūkyje per metus </t>
  </si>
  <si>
    <t>PKp</t>
  </si>
  <si>
    <t xml:space="preserve">Pirminio kuro ar energijos poreikis </t>
  </si>
  <si>
    <t>Skaičiavimo formulės</t>
  </si>
  <si>
    <t>Rezultatai</t>
  </si>
  <si>
    <t>Sutaupyta energija</t>
  </si>
  <si>
    <t>* - pateikiamas rekomenduojamas, o ne privalomas duomenų šaltinis</t>
  </si>
  <si>
    <t>Pirminio kuro ar energijos rūšis</t>
  </si>
  <si>
    <t>Š*, kWh</t>
  </si>
  <si>
    <t>Akmens anglys</t>
  </si>
  <si>
    <t>Durpės</t>
  </si>
  <si>
    <t>Durpių briketai</t>
  </si>
  <si>
    <t>Dyzelinis krosnių kuras</t>
  </si>
  <si>
    <t>Gamtinės dujos</t>
  </si>
  <si>
    <t>Malkos (standartinė 25 % drėgmė), kg</t>
  </si>
  <si>
    <t>Pjuvenų granulės (standartinė 10 % drėgmė), kg</t>
  </si>
  <si>
    <t>Elektra, kWh</t>
  </si>
  <si>
    <t>* - esant verčių maksimaliam ir minimaliam rėžiui, priimama vidurinė reikšmė</t>
  </si>
  <si>
    <t>PKK, kgne</t>
  </si>
  <si>
    <t>* esant verčių maksimaliam ir minimaliam rėžiui, priimama vidurinė reikšmė</t>
  </si>
  <si>
    <t>Įrenginio galia. Seno įrenginio galia pagal namų ūkio plotą priimant, kad 10 m2 bendro ploto šilumos poreikiui pagaminti yra reikalingas 1 kW galingumo įrenginys.</t>
  </si>
  <si>
    <t>0,411–0,733</t>
  </si>
  <si>
    <t>0,186–0,330</t>
  </si>
  <si>
    <t>0,382–0,401</t>
  </si>
  <si>
    <t>4,444–4,667</t>
  </si>
  <si>
    <t>2,167–3,833</t>
  </si>
  <si>
    <t>4,778–8,528</t>
  </si>
  <si>
    <r>
      <t xml:space="preserve">Biokuro šilumos gamybos įrenginio keitimas </t>
    </r>
    <r>
      <rPr>
        <sz val="20"/>
        <color rgb="FF164F56"/>
        <rFont val="Exo 2"/>
        <charset val="186"/>
      </rPr>
      <t>(Skaičiuoklė atnaujinta 2025-06-27)</t>
    </r>
  </si>
  <si>
    <r>
      <t>N</t>
    </r>
    <r>
      <rPr>
        <vertAlign val="subscript"/>
        <sz val="11"/>
        <rFont val="Exo 2"/>
        <charset val="186"/>
      </rPr>
      <t>K</t>
    </r>
  </si>
  <si>
    <r>
      <t>G</t>
    </r>
    <r>
      <rPr>
        <vertAlign val="subscript"/>
        <sz val="11"/>
        <rFont val="Exo 2"/>
        <charset val="186"/>
      </rPr>
      <t>kW</t>
    </r>
  </si>
  <si>
    <r>
      <t>H</t>
    </r>
    <r>
      <rPr>
        <vertAlign val="subscript"/>
        <sz val="11"/>
        <rFont val="Exo 2"/>
        <charset val="186"/>
      </rPr>
      <t>VAL</t>
    </r>
  </si>
  <si>
    <r>
      <t>RK</t>
    </r>
    <r>
      <rPr>
        <vertAlign val="subscript"/>
        <sz val="11"/>
        <rFont val="Exo 2"/>
        <charset val="186"/>
      </rPr>
      <t>K</t>
    </r>
  </si>
  <si>
    <t>Faktiniai įvesties duomenys seno t. y. keičiamo įrenginio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</si>
</sst>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37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b/>
      <sz val="16"/>
      <color rgb="FFCE321A"/>
      <name val="Franklin Gothic Book"/>
      <family val="2"/>
      <scheme val="minor"/>
    </font>
    <font>
      <sz val="10"/>
      <color theme="1" tint="0.249977111117893"/>
      <name val="Times New Roman"/>
      <family val="1"/>
    </font>
    <font>
      <sz val="10"/>
      <color theme="1" tint="0.249977111117893"/>
      <name val="Franklin Gothic Book"/>
      <family val="2"/>
      <scheme val="minor"/>
    </font>
    <font>
      <b/>
      <sz val="10"/>
      <color theme="6" tint="-0.499984740745262"/>
      <name val="Franklin Gothic Book"/>
      <family val="2"/>
      <scheme val="minor"/>
    </font>
    <font>
      <b/>
      <sz val="11"/>
      <color theme="7" tint="-0.249977111117893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theme="1" tint="0.249977111117893"/>
      <name val="Franklin Gothic Book"/>
      <family val="2"/>
      <scheme val="minor"/>
    </font>
    <font>
      <b/>
      <sz val="14"/>
      <color theme="5"/>
      <name val="Franklin Gothic Book"/>
      <family val="2"/>
      <scheme val="minor"/>
    </font>
    <font>
      <b/>
      <sz val="12"/>
      <name val="Franklin Gothic Book"/>
      <family val="2"/>
      <scheme val="minor"/>
    </font>
    <font>
      <sz val="20"/>
      <color theme="5"/>
      <name val="Franklin Gothic Medium"/>
      <family val="2"/>
      <scheme val="major"/>
    </font>
    <font>
      <sz val="12"/>
      <color theme="1"/>
      <name val="Franklin Gothic Book"/>
      <family val="2"/>
      <charset val="186"/>
      <scheme val="minor"/>
    </font>
    <font>
      <sz val="11"/>
      <color theme="1"/>
      <name val="Exo 2"/>
      <charset val="186"/>
    </font>
    <font>
      <sz val="11"/>
      <name val="Exo 2"/>
      <charset val="186"/>
    </font>
    <font>
      <sz val="20"/>
      <color theme="5"/>
      <name val="Exo 2"/>
      <charset val="186"/>
    </font>
    <font>
      <b/>
      <sz val="20"/>
      <color rgb="FF164F56"/>
      <name val="Exo 2"/>
      <charset val="186"/>
    </font>
    <font>
      <sz val="20"/>
      <color rgb="FF164F56"/>
      <name val="Exo 2"/>
      <charset val="186"/>
    </font>
    <font>
      <sz val="11"/>
      <color theme="0"/>
      <name val="Exo 2"/>
      <charset val="186"/>
    </font>
    <font>
      <sz val="11"/>
      <color theme="1" tint="0.249977111117893"/>
      <name val="Exo 2"/>
      <charset val="186"/>
    </font>
    <font>
      <b/>
      <sz val="11"/>
      <color theme="1" tint="0.249977111117893"/>
      <name val="Exo 2"/>
      <charset val="186"/>
    </font>
    <font>
      <b/>
      <sz val="14"/>
      <color theme="4"/>
      <name val="Exo 2"/>
      <charset val="186"/>
    </font>
    <font>
      <b/>
      <sz val="14"/>
      <color rgb="FF164F56"/>
      <name val="Exo 2"/>
      <charset val="186"/>
    </font>
    <font>
      <sz val="10"/>
      <color theme="1" tint="0.249977111117893"/>
      <name val="Exo 2"/>
      <charset val="186"/>
    </font>
    <font>
      <b/>
      <sz val="11"/>
      <color theme="0"/>
      <name val="Exo 2"/>
      <charset val="186"/>
    </font>
    <font>
      <b/>
      <sz val="11"/>
      <color theme="0" tint="-4.9989318521683403E-2"/>
      <name val="Exo 2"/>
      <charset val="186"/>
    </font>
    <font>
      <vertAlign val="subscript"/>
      <sz val="11"/>
      <name val="Exo 2"/>
      <charset val="186"/>
    </font>
    <font>
      <i/>
      <sz val="10"/>
      <color theme="1" tint="0.249977111117893"/>
      <name val="Exo 2"/>
      <charset val="186"/>
    </font>
    <font>
      <sz val="10"/>
      <color theme="1"/>
      <name val="Exo 2"/>
      <charset val="186"/>
    </font>
    <font>
      <i/>
      <sz val="10"/>
      <color theme="1"/>
      <name val="Exo 2"/>
      <charset val="186"/>
    </font>
    <font>
      <b/>
      <sz val="11"/>
      <color theme="1"/>
      <name val="Exo 2"/>
      <charset val="186"/>
    </font>
    <font>
      <b/>
      <sz val="11"/>
      <name val="Exo 2"/>
      <charset val="186"/>
    </font>
    <font>
      <b/>
      <sz val="10"/>
      <color theme="1" tint="0.249977111117893"/>
      <name val="Exo 2"/>
      <charset val="186"/>
    </font>
    <font>
      <b/>
      <sz val="14"/>
      <color rgb="FF00B050"/>
      <name val="Exo 2"/>
      <charset val="186"/>
    </font>
    <font>
      <b/>
      <sz val="12"/>
      <color theme="0" tint="-4.9989318521683403E-2"/>
      <name val="Exo 2"/>
      <charset val="186"/>
    </font>
    <font>
      <b/>
      <sz val="12"/>
      <color rgb="FF164F56"/>
      <name val="Exo 2"/>
      <charset val="186"/>
    </font>
    <font>
      <sz val="12"/>
      <color theme="1"/>
      <name val="Exo 2"/>
      <charset val="186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6FEDE"/>
        <bgColor theme="0"/>
      </patternFill>
    </fill>
    <fill>
      <patternFill patternType="solid">
        <fgColor rgb="FF164F56"/>
        <bgColor indexed="64"/>
      </patternFill>
    </fill>
    <fill>
      <patternFill patternType="solid">
        <fgColor rgb="FFF0F4F7"/>
        <bgColor indexed="64"/>
      </patternFill>
    </fill>
    <fill>
      <patternFill patternType="solid">
        <fgColor rgb="FFF1B718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9" fontId="2" fillId="0" borderId="0">
      <alignment horizontal="left" vertical="top"/>
    </xf>
    <xf numFmtId="0" fontId="4" fillId="2" borderId="1" applyNumberFormat="0">
      <protection locked="0"/>
    </xf>
    <xf numFmtId="0" fontId="3" fillId="4" borderId="0">
      <alignment horizontal="justify" vertical="center" wrapText="1"/>
    </xf>
    <xf numFmtId="164" fontId="5" fillId="3" borderId="0"/>
    <xf numFmtId="164" fontId="4" fillId="4" borderId="0"/>
    <xf numFmtId="49" fontId="6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2" applyNumberFormat="0" applyFill="0" applyBorder="0" applyAlignment="0" applyProtection="0"/>
    <xf numFmtId="0" fontId="7" fillId="5" borderId="4" applyNumberFormat="0" applyAlignment="0" applyProtection="0"/>
    <xf numFmtId="0" fontId="10" fillId="0" borderId="3" applyNumberFormat="0" applyFill="0" applyBorder="0" applyAlignment="0" applyProtection="0"/>
    <xf numFmtId="0" fontId="1" fillId="6" borderId="4" applyNumberFormat="0" applyAlignment="0" applyProtection="0"/>
    <xf numFmtId="0" fontId="8" fillId="4" borderId="0" applyNumberFormat="0" applyFill="0" applyBorder="0" applyAlignment="0" applyProtection="0">
      <alignment horizontal="justify" vertical="center" wrapText="1"/>
    </xf>
  </cellStyleXfs>
  <cellXfs count="64">
    <xf numFmtId="0" fontId="0" fillId="0" borderId="0" xfId="0"/>
    <xf numFmtId="0" fontId="12" fillId="0" borderId="6" xfId="0" applyFont="1" applyBorder="1" applyAlignment="1">
      <alignment vertical="top"/>
    </xf>
    <xf numFmtId="0" fontId="13" fillId="0" borderId="0" xfId="0" applyFont="1" applyProtection="1">
      <protection hidden="1"/>
    </xf>
    <xf numFmtId="43" fontId="14" fillId="9" borderId="5" xfId="8" applyFont="1" applyFill="1" applyBorder="1" applyProtection="1">
      <protection hidden="1"/>
    </xf>
    <xf numFmtId="0" fontId="13" fillId="4" borderId="0" xfId="0" applyFont="1" applyFill="1" applyProtection="1">
      <protection hidden="1"/>
    </xf>
    <xf numFmtId="49" fontId="15" fillId="4" borderId="0" xfId="9" applyNumberFormat="1" applyFont="1" applyFill="1" applyAlignment="1" applyProtection="1">
      <alignment vertical="top"/>
      <protection hidden="1"/>
    </xf>
    <xf numFmtId="0" fontId="18" fillId="4" borderId="0" xfId="0" applyFont="1" applyFill="1" applyProtection="1">
      <protection hidden="1"/>
    </xf>
    <xf numFmtId="0" fontId="19" fillId="4" borderId="0" xfId="0" applyFont="1" applyFill="1" applyAlignment="1" applyProtection="1">
      <alignment vertical="top" wrapText="1"/>
      <protection hidden="1"/>
    </xf>
    <xf numFmtId="0" fontId="20" fillId="4" borderId="0" xfId="0" applyFont="1" applyFill="1" applyAlignment="1" applyProtection="1">
      <alignment horizontal="left" vertical="top" wrapText="1"/>
      <protection hidden="1"/>
    </xf>
    <xf numFmtId="49" fontId="21" fillId="4" borderId="0" xfId="2" applyFont="1" applyFill="1" applyProtection="1">
      <alignment horizontal="left" vertical="top"/>
      <protection hidden="1"/>
    </xf>
    <xf numFmtId="49" fontId="22" fillId="4" borderId="0" xfId="2" applyFont="1" applyFill="1" applyProtection="1">
      <alignment horizontal="left" vertical="top"/>
      <protection hidden="1"/>
    </xf>
    <xf numFmtId="0" fontId="23" fillId="4" borderId="0" xfId="0" applyFont="1" applyFill="1" applyAlignment="1" applyProtection="1">
      <alignment horizontal="left" vertical="top" wrapText="1"/>
      <protection hidden="1"/>
    </xf>
    <xf numFmtId="0" fontId="19" fillId="4" borderId="0" xfId="14" applyFont="1" applyFill="1" applyAlignment="1" applyProtection="1">
      <protection hidden="1"/>
    </xf>
    <xf numFmtId="0" fontId="23" fillId="4" borderId="0" xfId="4" quotePrefix="1" applyFont="1" applyProtection="1">
      <alignment horizontal="justify" vertical="center" wrapText="1"/>
      <protection hidden="1"/>
    </xf>
    <xf numFmtId="0" fontId="23" fillId="4" borderId="0" xfId="4" applyFont="1" applyProtection="1">
      <alignment horizontal="justify" vertical="center" wrapText="1"/>
      <protection hidden="1"/>
    </xf>
    <xf numFmtId="0" fontId="24" fillId="0" borderId="0" xfId="11" applyFont="1" applyFill="1" applyBorder="1" applyAlignment="1" applyProtection="1">
      <alignment horizontal="center" vertical="center"/>
      <protection hidden="1"/>
    </xf>
    <xf numFmtId="0" fontId="25" fillId="7" borderId="5" xfId="11" applyFont="1" applyFill="1" applyBorder="1" applyAlignment="1" applyProtection="1">
      <alignment horizontal="center" vertical="center" wrapText="1"/>
      <protection hidden="1"/>
    </xf>
    <xf numFmtId="0" fontId="25" fillId="7" borderId="5" xfId="11" applyFont="1" applyFill="1" applyBorder="1" applyAlignment="1" applyProtection="1">
      <alignment horizontal="center" vertical="center"/>
      <protection hidden="1"/>
    </xf>
    <xf numFmtId="43" fontId="13" fillId="0" borderId="0" xfId="13" applyNumberFormat="1" applyFont="1" applyFill="1" applyBorder="1" applyProtection="1">
      <protection hidden="1"/>
    </xf>
    <xf numFmtId="43" fontId="14" fillId="9" borderId="5" xfId="8" applyFont="1" applyFill="1" applyBorder="1" applyAlignment="1" applyProtection="1">
      <alignment horizontal="center" vertical="center"/>
      <protection locked="0"/>
    </xf>
    <xf numFmtId="0" fontId="14" fillId="8" borderId="5" xfId="0" applyFont="1" applyFill="1" applyBorder="1" applyAlignment="1" applyProtection="1">
      <alignment horizontal="center" vertical="center"/>
      <protection hidden="1"/>
    </xf>
    <xf numFmtId="0" fontId="14" fillId="8" borderId="5" xfId="0" applyFont="1" applyFill="1" applyBorder="1" applyAlignment="1" applyProtection="1">
      <alignment horizontal="left" vertical="center"/>
      <protection hidden="1"/>
    </xf>
    <xf numFmtId="0" fontId="14" fillId="8" borderId="5" xfId="4" quotePrefix="1" applyFont="1" applyFill="1" applyBorder="1" applyAlignment="1" applyProtection="1">
      <alignment horizontal="center" vertical="center" wrapText="1"/>
      <protection hidden="1"/>
    </xf>
    <xf numFmtId="0" fontId="14" fillId="8" borderId="5" xfId="0" applyFont="1" applyFill="1" applyBorder="1" applyAlignment="1" applyProtection="1">
      <alignment horizontal="left" vertical="center" wrapText="1"/>
      <protection hidden="1"/>
    </xf>
    <xf numFmtId="43" fontId="13" fillId="0" borderId="0" xfId="0" applyNumberFormat="1" applyFont="1" applyProtection="1">
      <protection hidden="1"/>
    </xf>
    <xf numFmtId="0" fontId="14" fillId="4" borderId="0" xfId="14" applyFont="1" applyFill="1" applyBorder="1" applyAlignment="1" applyProtection="1">
      <alignment horizontal="right" vertical="center" wrapText="1"/>
      <protection hidden="1"/>
    </xf>
    <xf numFmtId="43" fontId="14" fillId="4" borderId="0" xfId="8" applyFont="1" applyFill="1" applyBorder="1" applyAlignment="1" applyProtection="1">
      <alignment vertical="top"/>
      <protection hidden="1"/>
    </xf>
    <xf numFmtId="0" fontId="14" fillId="4" borderId="0" xfId="4" quotePrefix="1" applyFont="1" applyAlignment="1" applyProtection="1">
      <alignment horizontal="center" vertical="center" wrapText="1"/>
      <protection hidden="1"/>
    </xf>
    <xf numFmtId="0" fontId="14" fillId="4" borderId="0" xfId="0" applyFont="1" applyFill="1" applyAlignment="1" applyProtection="1">
      <alignment horizontal="left" vertical="center" wrapText="1"/>
      <protection hidden="1"/>
    </xf>
    <xf numFmtId="0" fontId="27" fillId="0" borderId="0" xfId="4" quotePrefix="1" applyFont="1" applyFill="1" applyProtection="1">
      <alignment horizontal="justify" vertical="center" wrapText="1"/>
      <protection hidden="1"/>
    </xf>
    <xf numFmtId="2" fontId="14" fillId="8" borderId="5" xfId="0" applyNumberFormat="1" applyFont="1" applyFill="1" applyBorder="1" applyAlignment="1" applyProtection="1">
      <alignment horizontal="center" vertical="center"/>
      <protection hidden="1"/>
    </xf>
    <xf numFmtId="0" fontId="28" fillId="4" borderId="0" xfId="0" applyFont="1" applyFill="1" applyProtection="1">
      <protection hidden="1"/>
    </xf>
    <xf numFmtId="0" fontId="29" fillId="4" borderId="0" xfId="0" applyFont="1" applyFill="1" applyAlignment="1" applyProtection="1">
      <alignment horizontal="left"/>
      <protection hidden="1"/>
    </xf>
    <xf numFmtId="49" fontId="21" fillId="4" borderId="0" xfId="2" applyFont="1" applyFill="1" applyAlignment="1" applyProtection="1">
      <alignment vertical="top"/>
      <protection hidden="1"/>
    </xf>
    <xf numFmtId="49" fontId="22" fillId="4" borderId="0" xfId="2" applyFont="1" applyFill="1" applyAlignment="1" applyProtection="1">
      <alignment vertical="top"/>
      <protection hidden="1"/>
    </xf>
    <xf numFmtId="4" fontId="30" fillId="8" borderId="5" xfId="0" applyNumberFormat="1" applyFont="1" applyFill="1" applyBorder="1" applyProtection="1">
      <protection hidden="1"/>
    </xf>
    <xf numFmtId="0" fontId="30" fillId="8" borderId="5" xfId="0" applyFont="1" applyFill="1" applyBorder="1" applyAlignment="1" applyProtection="1">
      <alignment horizontal="center"/>
      <protection hidden="1"/>
    </xf>
    <xf numFmtId="0" fontId="23" fillId="0" borderId="0" xfId="4" applyFont="1" applyFill="1" applyProtection="1">
      <alignment horizontal="justify" vertical="center" wrapText="1"/>
      <protection hidden="1"/>
    </xf>
    <xf numFmtId="0" fontId="23" fillId="0" borderId="0" xfId="4" quotePrefix="1" applyFont="1" applyFill="1" applyProtection="1">
      <alignment horizontal="justify" vertical="center" wrapText="1"/>
      <protection hidden="1"/>
    </xf>
    <xf numFmtId="0" fontId="31" fillId="0" borderId="0" xfId="11" applyFont="1" applyFill="1" applyBorder="1" applyAlignment="1" applyProtection="1">
      <alignment horizontal="center" vertical="center"/>
      <protection hidden="1"/>
    </xf>
    <xf numFmtId="43" fontId="20" fillId="0" borderId="0" xfId="8" applyFont="1" applyFill="1" applyBorder="1" applyProtection="1">
      <protection hidden="1"/>
    </xf>
    <xf numFmtId="0" fontId="32" fillId="0" borderId="0" xfId="4" applyFont="1" applyFill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right"/>
      <protection hidden="1"/>
    </xf>
    <xf numFmtId="0" fontId="14" fillId="0" borderId="0" xfId="11" applyFont="1" applyFill="1" applyBorder="1" applyAlignment="1" applyProtection="1">
      <alignment horizontal="right" vertical="center"/>
      <protection hidden="1"/>
    </xf>
    <xf numFmtId="0" fontId="34" fillId="7" borderId="5" xfId="0" applyFont="1" applyFill="1" applyBorder="1" applyAlignment="1">
      <alignment horizontal="center" vertical="center" wrapText="1"/>
    </xf>
    <xf numFmtId="0" fontId="35" fillId="8" borderId="5" xfId="0" applyFont="1" applyFill="1" applyBorder="1" applyAlignment="1">
      <alignment horizontal="center" vertical="center" wrapText="1"/>
    </xf>
    <xf numFmtId="0" fontId="36" fillId="8" borderId="5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6" xfId="0" applyFont="1" applyBorder="1" applyAlignment="1">
      <alignment vertical="top"/>
    </xf>
    <xf numFmtId="49" fontId="16" fillId="4" borderId="0" xfId="9" applyNumberFormat="1" applyFont="1" applyFill="1" applyAlignment="1" applyProtection="1">
      <alignment horizontal="left" vertical="top"/>
      <protection hidden="1"/>
    </xf>
    <xf numFmtId="0" fontId="14" fillId="4" borderId="0" xfId="0" applyFont="1" applyFill="1" applyAlignment="1" applyProtection="1">
      <alignment horizontal="left" vertical="top" wrapText="1"/>
      <protection hidden="1"/>
    </xf>
    <xf numFmtId="0" fontId="14" fillId="8" borderId="5" xfId="0" applyFont="1" applyFill="1" applyBorder="1" applyAlignment="1" applyProtection="1">
      <alignment horizontal="left" vertical="center"/>
      <protection hidden="1"/>
    </xf>
    <xf numFmtId="0" fontId="25" fillId="7" borderId="5" xfId="11" applyFont="1" applyFill="1" applyBorder="1" applyAlignment="1" applyProtection="1">
      <alignment horizontal="center" vertical="center"/>
      <protection hidden="1"/>
    </xf>
    <xf numFmtId="0" fontId="14" fillId="8" borderId="5" xfId="11" applyFont="1" applyFill="1" applyBorder="1" applyAlignment="1" applyProtection="1">
      <alignment horizontal="left"/>
      <protection hidden="1"/>
    </xf>
    <xf numFmtId="0" fontId="14" fillId="8" borderId="5" xfId="0" applyFont="1" applyFill="1" applyBorder="1" applyAlignment="1" applyProtection="1">
      <alignment horizontal="left" vertical="center" wrapText="1"/>
      <protection hidden="1"/>
    </xf>
    <xf numFmtId="0" fontId="14" fillId="8" borderId="7" xfId="0" applyFont="1" applyFill="1" applyBorder="1" applyAlignment="1" applyProtection="1">
      <alignment horizontal="left"/>
      <protection hidden="1"/>
    </xf>
    <xf numFmtId="0" fontId="14" fillId="8" borderId="8" xfId="0" applyFont="1" applyFill="1" applyBorder="1" applyAlignment="1" applyProtection="1">
      <alignment horizontal="left"/>
      <protection hidden="1"/>
    </xf>
    <xf numFmtId="0" fontId="14" fillId="8" borderId="9" xfId="0" applyFont="1" applyFill="1" applyBorder="1" applyAlignment="1" applyProtection="1">
      <alignment horizontal="left"/>
      <protection hidden="1"/>
    </xf>
    <xf numFmtId="49" fontId="33" fillId="0" borderId="0" xfId="2" applyFont="1" applyProtection="1">
      <alignment horizontal="left" vertical="top"/>
      <protection hidden="1"/>
    </xf>
    <xf numFmtId="0" fontId="23" fillId="0" borderId="0" xfId="0" applyFont="1" applyAlignment="1" applyProtection="1">
      <alignment horizontal="left"/>
      <protection hidden="1"/>
    </xf>
    <xf numFmtId="49" fontId="21" fillId="4" borderId="0" xfId="2" applyFont="1" applyFill="1" applyProtection="1">
      <alignment horizontal="left" vertical="top"/>
      <protection hidden="1"/>
    </xf>
    <xf numFmtId="49" fontId="21" fillId="0" borderId="0" xfId="2" applyFont="1" applyProtection="1">
      <alignment horizontal="left" vertical="top"/>
      <protection hidden="1"/>
    </xf>
    <xf numFmtId="0" fontId="31" fillId="0" borderId="0" xfId="11" applyFont="1" applyFill="1" applyBorder="1" applyAlignment="1" applyProtection="1">
      <alignment horizontal="left"/>
      <protection hidden="1"/>
    </xf>
  </cellXfs>
  <cellStyles count="15">
    <cellStyle name="Comma" xfId="8" builtinId="3"/>
    <cellStyle name="Eingabefeld" xfId="3" xr:uid="{00000000-0005-0000-0000-000001000000}"/>
    <cellStyle name="Ergebnisse" xfId="5" xr:uid="{00000000-0005-0000-0000-000002000000}"/>
    <cellStyle name="Formel übernehmen" xfId="7" xr:uid="{00000000-0005-0000-0000-000003000000}"/>
    <cellStyle name="Formelzeichen" xfId="4" xr:uid="{00000000-0005-0000-0000-000004000000}"/>
    <cellStyle name="Heading 1" xfId="10" builtinId="16" customBuiltin="1"/>
    <cellStyle name="Heading 2" xfId="11" builtinId="17" customBuiltin="1"/>
    <cellStyle name="Heading 3" xfId="12" builtinId="18" customBuiltin="1"/>
    <cellStyle name="Input" xfId="13" builtinId="20" customBuiltin="1"/>
    <cellStyle name="Komma 2" xfId="1" xr:uid="{00000000-0005-0000-0000-000006000000}"/>
    <cellStyle name="Methoden_Überschrift" xfId="2" xr:uid="{00000000-0005-0000-0000-000007000000}"/>
    <cellStyle name="Normal" xfId="0" builtinId="0"/>
    <cellStyle name="Parameter_abbreviation" xfId="14" xr:uid="{00000000-0005-0000-0000-000008000000}"/>
    <cellStyle name="Title" xfId="9" builtinId="15" customBuiltin="1"/>
    <cellStyle name="Werte" xfId="6" xr:uid="{00000000-0005-0000-0000-00000E000000}"/>
  </cellStyles>
  <dxfs count="0"/>
  <tableStyles count="0" defaultTableStyle="TableStyleMedium2" defaultPivotStyle="PivotStyleLight16"/>
  <colors>
    <mruColors>
      <color rgb="FF164F56"/>
      <color rgb="FFF0F4F7"/>
      <color rgb="FFF1B718"/>
      <color rgb="FFD6FEDE"/>
      <color rgb="FFC2FE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184727</xdr:colOff>
      <xdr:row>19</xdr:row>
      <xdr:rowOff>0</xdr:rowOff>
    </xdr:from>
    <xdr:to>
      <xdr:col>4</xdr:col>
      <xdr:colOff>521724</xdr:colOff>
      <xdr:row>22</xdr:row>
      <xdr:rowOff>39046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E58B74AD-F2A5-8B7B-5424-25583A5B2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452" y="5766185"/>
          <a:ext cx="1813372" cy="581971"/>
        </a:xfrm>
        <a:prstGeom prst="rect">
          <a:avLst/>
        </a:prstGeom>
      </xdr:spPr>
    </xdr:pic>
    <xdr:clientData/>
  </xdr:twoCellAnchor>
  <xdr:twoCellAnchor editAs="oneCell">
    <xdr:from>
      <xdr:col>5</xdr:col>
      <xdr:colOff>57535</xdr:colOff>
      <xdr:row>19</xdr:row>
      <xdr:rowOff>173182</xdr:rowOff>
    </xdr:from>
    <xdr:to>
      <xdr:col>6</xdr:col>
      <xdr:colOff>1175</xdr:colOff>
      <xdr:row>21</xdr:row>
      <xdr:rowOff>49392</xdr:rowOff>
    </xdr:to>
    <xdr:pic>
      <xdr:nvPicPr>
        <xdr:cNvPr id="5" name="Paveikslėlis 4">
          <a:extLst>
            <a:ext uri="{FF2B5EF4-FFF2-40B4-BE49-F238E27FC236}">
              <a16:creationId xmlns:a16="http://schemas.microsoft.com/office/drawing/2014/main" id="{1AB684E4-E006-48FB-9A58-B8336A519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0335" y="5945332"/>
          <a:ext cx="1383820" cy="247685"/>
        </a:xfrm>
        <a:prstGeom prst="rect">
          <a:avLst/>
        </a:prstGeom>
      </xdr:spPr>
    </xdr:pic>
    <xdr:clientData/>
  </xdr:twoCellAnchor>
  <xdr:oneCellAnchor>
    <xdr:from>
      <xdr:col>6</xdr:col>
      <xdr:colOff>1030159</xdr:colOff>
      <xdr:row>20</xdr:row>
      <xdr:rowOff>28575</xdr:rowOff>
    </xdr:from>
    <xdr:ext cx="2922715" cy="323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3425F09-D350-BC70-38E7-A062D6835C79}"/>
                </a:ext>
              </a:extLst>
            </xdr:cNvPr>
            <xdr:cNvSpPr txBox="1"/>
          </xdr:nvSpPr>
          <xdr:spPr>
            <a:xfrm>
              <a:off x="5745034" y="5819775"/>
              <a:ext cx="2922715" cy="32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lt-LT" sz="1100" b="0" i="1">
                        <a:latin typeface="Cambria Math" panose="02040503050406030204" pitchFamily="18" charset="0"/>
                      </a:rPr>
                      <m:t>𝑆𝑢𝑡𝑎𝑢𝑝𝑦𝑡𝑎</m:t>
                    </m:r>
                    <m:r>
                      <a:rPr lang="lt-LT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lt-LT" sz="1100" b="0" i="1">
                        <a:latin typeface="Cambria Math" panose="02040503050406030204" pitchFamily="18" charset="0"/>
                      </a:rPr>
                      <m:t>𝑒𝑛𝑒𝑟𝑔𝑖𝑗𝑎</m:t>
                    </m:r>
                    <m:r>
                      <a:rPr lang="lt-LT" sz="110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lt-LT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lt-LT" sz="1100" b="0" i="1">
                            <a:latin typeface="Cambria Math" panose="02040503050406030204" pitchFamily="18" charset="0"/>
                          </a:rPr>
                          <m:t>𝑃𝐾</m:t>
                        </m:r>
                      </m:e>
                      <m:sub>
                        <m:r>
                          <a:rPr lang="lt-LT" sz="1100" b="0" i="1">
                            <a:latin typeface="Cambria Math" panose="02040503050406030204" pitchFamily="18" charset="0"/>
                          </a:rPr>
                          <m:t>𝑝</m:t>
                        </m:r>
                        <m:r>
                          <a:rPr lang="lt-LT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lt-LT" sz="1100" b="0" i="1">
                            <a:latin typeface="Cambria Math" panose="02040503050406030204" pitchFamily="18" charset="0"/>
                          </a:rPr>
                          <m:t>𝑘𝑒𝑖</m:t>
                        </m:r>
                        <m:r>
                          <a:rPr lang="lt-LT" sz="1100" b="0" i="1">
                            <a:latin typeface="Cambria Math" panose="02040503050406030204" pitchFamily="18" charset="0"/>
                          </a:rPr>
                          <m:t>č</m:t>
                        </m:r>
                        <m:r>
                          <a:rPr lang="lt-LT" sz="1100" b="0" i="1">
                            <a:latin typeface="Cambria Math" panose="02040503050406030204" pitchFamily="18" charset="0"/>
                          </a:rPr>
                          <m:t>𝑖𝑎𝑚𝑜</m:t>
                        </m:r>
                      </m:sub>
                    </m:sSub>
                    <m:r>
                      <a:rPr lang="lt-LT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lt-LT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lt-LT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𝑃𝐾</m:t>
                        </m:r>
                      </m:e>
                      <m:sub>
                        <m:r>
                          <a:rPr lang="lt-LT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𝑝</m:t>
                        </m:r>
                        <m:r>
                          <a:rPr lang="lt-LT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. </m:t>
                        </m:r>
                        <m:r>
                          <a:rPr lang="lt-LT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𝑛𝑎𝑢𝑗𝑜</m:t>
                        </m:r>
                      </m:sub>
                    </m:sSub>
                  </m:oMath>
                </m:oMathPara>
              </a14:m>
              <a:endParaRPr lang="lt-LT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3425F09-D350-BC70-38E7-A062D6835C79}"/>
                </a:ext>
              </a:extLst>
            </xdr:cNvPr>
            <xdr:cNvSpPr txBox="1"/>
          </xdr:nvSpPr>
          <xdr:spPr>
            <a:xfrm>
              <a:off x="5745034" y="5819775"/>
              <a:ext cx="2922715" cy="323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lt-LT" sz="1100" b="0" i="0">
                  <a:latin typeface="Cambria Math" panose="02040503050406030204" pitchFamily="18" charset="0"/>
                </a:rPr>
                <a:t>𝑆𝑢𝑡𝑎𝑢𝑝𝑦𝑡𝑎 𝑒𝑛𝑒𝑟𝑔𝑖𝑗𝑎</a:t>
              </a:r>
              <a:r>
                <a:rPr lang="lt-LT" sz="1100" i="0">
                  <a:latin typeface="Cambria Math" panose="02040503050406030204" pitchFamily="18" charset="0"/>
                </a:rPr>
                <a:t>=〖</a:t>
              </a:r>
              <a:r>
                <a:rPr lang="lt-LT" sz="1100" b="0" i="0">
                  <a:latin typeface="Cambria Math" panose="02040503050406030204" pitchFamily="18" charset="0"/>
                </a:rPr>
                <a:t>𝑃𝐾〗_(𝑝.𝑘𝑒𝑖č𝑖𝑎𝑚𝑜)</a:t>
              </a:r>
              <a:r>
                <a:rPr lang="lt-LT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−〖</a:t>
              </a:r>
              <a:r>
                <a:rPr lang="lt-LT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𝑃𝐾〗_(𝑝. 𝑛𝑎𝑢𝑗𝑜)</a:t>
              </a:r>
              <a:endParaRPr lang="lt-LT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streamSAVE">
  <a:themeElements>
    <a:clrScheme name="streamSAVE_Excel">
      <a:dk1>
        <a:sysClr val="windowText" lastClr="000000"/>
      </a:dk1>
      <a:lt1>
        <a:sysClr val="window" lastClr="FFFFFF"/>
      </a:lt1>
      <a:dk2>
        <a:srgbClr val="055D6E"/>
      </a:dk2>
      <a:lt2>
        <a:srgbClr val="E7E6E6"/>
      </a:lt2>
      <a:accent1>
        <a:srgbClr val="0CBADC"/>
      </a:accent1>
      <a:accent2>
        <a:srgbClr val="04C56C"/>
      </a:accent2>
      <a:accent3>
        <a:srgbClr val="CCCC00"/>
      </a:accent3>
      <a:accent4>
        <a:srgbClr val="E24304"/>
      </a:accent4>
      <a:accent5>
        <a:srgbClr val="088BA5"/>
      </a:accent5>
      <a:accent6>
        <a:srgbClr val="E7E6E6"/>
      </a:accent6>
      <a:hlink>
        <a:srgbClr val="0563C1"/>
      </a:hlink>
      <a:folHlink>
        <a:srgbClr val="954F72"/>
      </a:folHlink>
    </a:clrScheme>
    <a:fontScheme name="streamSAVE">
      <a:majorFont>
        <a:latin typeface="Franklin Gothic Medium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46"/>
  <sheetViews>
    <sheetView showGridLines="0" tabSelected="1" zoomScaleNormal="100" workbookViewId="0">
      <selection activeCell="D6" sqref="D6"/>
    </sheetView>
  </sheetViews>
  <sheetFormatPr defaultColWidth="11.5546875" defaultRowHeight="14.25"/>
  <cols>
    <col min="1" max="1" width="1.21875" style="2" customWidth="1"/>
    <col min="2" max="3" width="2.109375" style="2" customWidth="1"/>
    <col min="4" max="4" width="17.21875" style="2" customWidth="1"/>
    <col min="5" max="5" width="17.6640625" style="2" customWidth="1"/>
    <col min="6" max="6" width="17" style="2" customWidth="1"/>
    <col min="7" max="7" width="15.44140625" style="2" customWidth="1"/>
    <col min="8" max="8" width="4" style="2" customWidth="1"/>
    <col min="9" max="12" width="9.6640625" style="2" customWidth="1"/>
    <col min="13" max="13" width="7.21875" style="2" customWidth="1"/>
    <col min="14" max="14" width="43.33203125" style="2" customWidth="1"/>
    <col min="15" max="16384" width="11.5546875" style="2"/>
  </cols>
  <sheetData>
    <row r="1" spans="1:15">
      <c r="D1" s="3"/>
      <c r="E1" s="2" t="s">
        <v>0</v>
      </c>
    </row>
    <row r="3" spans="1:15" ht="26.25">
      <c r="A3" s="4"/>
      <c r="B3" s="4"/>
      <c r="C3" s="5"/>
      <c r="D3" s="50" t="s">
        <v>49</v>
      </c>
      <c r="E3" s="50"/>
      <c r="F3" s="50"/>
      <c r="G3" s="50"/>
      <c r="H3" s="50"/>
      <c r="I3" s="50"/>
      <c r="J3" s="50"/>
      <c r="K3" s="50"/>
      <c r="L3" s="50"/>
      <c r="M3" s="50"/>
      <c r="N3" s="6"/>
    </row>
    <row r="4" spans="1:15" ht="30.75" customHeight="1">
      <c r="A4" s="4"/>
      <c r="B4" s="4"/>
      <c r="C4" s="7"/>
      <c r="D4" s="51" t="s">
        <v>1</v>
      </c>
      <c r="E4" s="51"/>
      <c r="F4" s="51"/>
      <c r="G4" s="51"/>
      <c r="H4" s="51"/>
      <c r="I4" s="51"/>
      <c r="J4" s="51"/>
      <c r="K4" s="51"/>
      <c r="L4" s="51"/>
      <c r="M4" s="51"/>
      <c r="N4" s="4"/>
    </row>
    <row r="5" spans="1:15" ht="15">
      <c r="A5" s="4"/>
      <c r="B5" s="4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4"/>
    </row>
    <row r="6" spans="1:15" ht="18">
      <c r="A6" s="4"/>
      <c r="C6" s="9"/>
      <c r="D6" s="10" t="s">
        <v>2</v>
      </c>
      <c r="E6" s="9"/>
      <c r="F6" s="9"/>
      <c r="G6" s="9"/>
      <c r="H6" s="9"/>
      <c r="I6" s="11"/>
      <c r="J6" s="11"/>
      <c r="K6" s="11"/>
      <c r="L6" s="11"/>
      <c r="M6" s="11"/>
      <c r="N6" s="11"/>
    </row>
    <row r="7" spans="1:15" ht="13.5" customHeight="1">
      <c r="A7" s="4"/>
      <c r="B7" s="12"/>
      <c r="C7" s="4"/>
      <c r="D7" s="13"/>
      <c r="E7" s="4"/>
      <c r="F7" s="4"/>
      <c r="G7" s="4"/>
      <c r="H7" s="14"/>
      <c r="I7" s="14"/>
      <c r="J7" s="14"/>
      <c r="K7" s="14"/>
      <c r="L7" s="14"/>
      <c r="M7" s="14"/>
      <c r="N7" s="14"/>
    </row>
    <row r="8" spans="1:15" ht="45">
      <c r="A8" s="4"/>
      <c r="B8" s="12"/>
      <c r="C8" s="15"/>
      <c r="D8" s="15"/>
      <c r="E8" s="16" t="s">
        <v>54</v>
      </c>
      <c r="F8" s="16" t="s">
        <v>3</v>
      </c>
      <c r="G8" s="17" t="s">
        <v>4</v>
      </c>
      <c r="H8" s="4"/>
      <c r="I8" s="53" t="s">
        <v>5</v>
      </c>
      <c r="J8" s="53"/>
      <c r="K8" s="53"/>
      <c r="L8" s="53"/>
      <c r="M8" s="53"/>
      <c r="N8" s="17" t="s">
        <v>6</v>
      </c>
    </row>
    <row r="9" spans="1:15">
      <c r="A9" s="4"/>
      <c r="C9" s="18"/>
      <c r="D9" s="25" t="s">
        <v>7</v>
      </c>
      <c r="E9" s="19"/>
      <c r="F9" s="19"/>
      <c r="G9" s="20" t="s">
        <v>8</v>
      </c>
      <c r="H9" s="4"/>
      <c r="I9" s="52" t="s">
        <v>9</v>
      </c>
      <c r="J9" s="52"/>
      <c r="K9" s="52"/>
      <c r="L9" s="52"/>
      <c r="M9" s="52"/>
      <c r="N9" s="21" t="s">
        <v>10</v>
      </c>
    </row>
    <row r="10" spans="1:15" ht="18.75">
      <c r="A10" s="4"/>
      <c r="C10" s="18"/>
      <c r="D10" s="25" t="s">
        <v>50</v>
      </c>
      <c r="E10" s="19"/>
      <c r="F10" s="19"/>
      <c r="G10" s="20" t="s">
        <v>11</v>
      </c>
      <c r="H10" s="4"/>
      <c r="I10" s="52" t="s">
        <v>12</v>
      </c>
      <c r="J10" s="52"/>
      <c r="K10" s="52"/>
      <c r="L10" s="52"/>
      <c r="M10" s="52"/>
      <c r="N10" s="21" t="s">
        <v>13</v>
      </c>
    </row>
    <row r="11" spans="1:15" ht="30" customHeight="1">
      <c r="A11" s="4"/>
      <c r="C11" s="18"/>
      <c r="D11" s="25" t="s">
        <v>14</v>
      </c>
      <c r="E11" s="19"/>
      <c r="F11" s="19"/>
      <c r="G11" s="22" t="s">
        <v>15</v>
      </c>
      <c r="H11" s="4"/>
      <c r="I11" s="55" t="s">
        <v>16</v>
      </c>
      <c r="J11" s="55"/>
      <c r="K11" s="55"/>
      <c r="L11" s="55"/>
      <c r="M11" s="55"/>
      <c r="N11" s="21" t="s">
        <v>17</v>
      </c>
      <c r="O11" s="24"/>
    </row>
    <row r="12" spans="1:15" ht="45" customHeight="1">
      <c r="A12" s="4"/>
      <c r="C12" s="18"/>
      <c r="D12" s="25" t="s">
        <v>51</v>
      </c>
      <c r="E12" s="19"/>
      <c r="F12" s="19"/>
      <c r="G12" s="20" t="s">
        <v>18</v>
      </c>
      <c r="H12" s="4"/>
      <c r="I12" s="55" t="s">
        <v>42</v>
      </c>
      <c r="J12" s="55"/>
      <c r="K12" s="55"/>
      <c r="L12" s="55"/>
      <c r="M12" s="55"/>
      <c r="N12" s="21" t="s">
        <v>13</v>
      </c>
      <c r="O12" s="24"/>
    </row>
    <row r="13" spans="1:15" ht="28.5">
      <c r="A13" s="4"/>
      <c r="C13" s="18"/>
      <c r="D13" s="25" t="s">
        <v>52</v>
      </c>
      <c r="E13" s="19"/>
      <c r="F13" s="19"/>
      <c r="G13" s="22" t="s">
        <v>19</v>
      </c>
      <c r="H13" s="4"/>
      <c r="I13" s="55" t="s">
        <v>20</v>
      </c>
      <c r="J13" s="55"/>
      <c r="K13" s="55"/>
      <c r="L13" s="55"/>
      <c r="M13" s="55"/>
      <c r="N13" s="23" t="s">
        <v>21</v>
      </c>
    </row>
    <row r="14" spans="1:15" ht="41.25" customHeight="1">
      <c r="A14" s="4"/>
      <c r="C14" s="18"/>
      <c r="D14" s="25"/>
      <c r="E14" s="26"/>
      <c r="F14" s="26"/>
      <c r="G14" s="27"/>
      <c r="H14" s="4"/>
      <c r="I14" s="28"/>
      <c r="J14" s="28"/>
      <c r="K14" s="28"/>
      <c r="L14" s="28"/>
      <c r="M14" s="28"/>
      <c r="N14" s="29"/>
    </row>
    <row r="15" spans="1:15" ht="15" customHeight="1">
      <c r="A15" s="4"/>
      <c r="B15" s="4"/>
      <c r="C15" s="4"/>
      <c r="D15" s="42" t="s">
        <v>53</v>
      </c>
      <c r="E15" s="30">
        <f>IFERROR(E12*E13,"Nepakanka duomenų")</f>
        <v>0</v>
      </c>
      <c r="F15" s="30">
        <f>IFERROR(F12*F13,"Nepakanka duomenų")</f>
        <v>0</v>
      </c>
      <c r="G15" s="20" t="s">
        <v>8</v>
      </c>
      <c r="H15" s="4"/>
      <c r="I15" s="56" t="s">
        <v>22</v>
      </c>
      <c r="J15" s="57"/>
      <c r="K15" s="57"/>
      <c r="L15" s="57"/>
      <c r="M15" s="58"/>
      <c r="N15" s="31"/>
    </row>
    <row r="16" spans="1:15" ht="15" customHeight="1">
      <c r="A16" s="4"/>
      <c r="B16" s="4"/>
      <c r="C16" s="4"/>
      <c r="D16" s="43" t="s">
        <v>23</v>
      </c>
      <c r="E16" s="30" t="str">
        <f>IFERROR((E15/(E9*E10))*E11,"Nepakanka duomenų")</f>
        <v>Nepakanka duomenų</v>
      </c>
      <c r="F16" s="30" t="str">
        <f>IFERROR((F15/(F9*F10))*F11,"Nepakanka duomenų")</f>
        <v>Nepakanka duomenų</v>
      </c>
      <c r="G16" s="20" t="s">
        <v>15</v>
      </c>
      <c r="H16" s="4"/>
      <c r="I16" s="54" t="s">
        <v>24</v>
      </c>
      <c r="J16" s="54"/>
      <c r="K16" s="54"/>
      <c r="L16" s="54"/>
      <c r="M16" s="54"/>
      <c r="N16" s="32"/>
    </row>
    <row r="17" spans="1:14" ht="15" customHeight="1">
      <c r="A17" s="4"/>
      <c r="B17" s="4"/>
      <c r="C17" s="4"/>
      <c r="D17" s="4"/>
      <c r="E17" s="4"/>
      <c r="F17" s="4"/>
      <c r="G17" s="4"/>
      <c r="H17" s="4"/>
      <c r="I17" s="32"/>
      <c r="J17" s="32"/>
      <c r="K17" s="32"/>
      <c r="L17" s="32"/>
      <c r="M17" s="32"/>
      <c r="N17" s="32"/>
    </row>
    <row r="18" spans="1:14" ht="15" customHeight="1">
      <c r="A18" s="4"/>
      <c r="B18" s="33"/>
      <c r="C18" s="33"/>
      <c r="D18" s="34" t="s">
        <v>25</v>
      </c>
      <c r="E18" s="33"/>
      <c r="F18" s="33"/>
      <c r="G18" s="33"/>
      <c r="H18" s="33"/>
      <c r="I18" s="33"/>
      <c r="J18" s="32"/>
      <c r="K18" s="32"/>
      <c r="L18" s="32"/>
      <c r="M18" s="32"/>
      <c r="N18" s="32"/>
    </row>
    <row r="19" spans="1:14" ht="15" customHeight="1">
      <c r="A19" s="4"/>
      <c r="B19" s="4"/>
      <c r="C19" s="4"/>
      <c r="D19" s="4"/>
      <c r="E19" s="4"/>
      <c r="F19" s="4"/>
      <c r="G19" s="4"/>
      <c r="H19" s="4"/>
      <c r="I19" s="32"/>
      <c r="J19" s="32"/>
      <c r="K19" s="32"/>
      <c r="L19" s="32"/>
      <c r="M19" s="32"/>
      <c r="N19" s="32"/>
    </row>
    <row r="20" spans="1:14" ht="15" customHeight="1">
      <c r="A20" s="4"/>
      <c r="B20" s="4"/>
      <c r="C20" s="4"/>
      <c r="D20" s="4"/>
      <c r="E20" s="4"/>
      <c r="F20" s="4"/>
      <c r="G20" s="4"/>
      <c r="H20" s="4"/>
      <c r="I20" s="32"/>
      <c r="J20" s="32"/>
      <c r="K20" s="32"/>
      <c r="L20" s="32"/>
      <c r="M20" s="32"/>
      <c r="N20" s="32"/>
    </row>
    <row r="21" spans="1:14">
      <c r="A21" s="4"/>
      <c r="B21" s="4"/>
      <c r="C21" s="4"/>
      <c r="D21" s="4"/>
      <c r="E21" s="4"/>
      <c r="F21" s="4"/>
      <c r="G21" s="4"/>
      <c r="H21" s="4"/>
      <c r="I21" s="32"/>
      <c r="J21" s="32"/>
      <c r="K21" s="32"/>
      <c r="L21" s="32"/>
      <c r="M21" s="32"/>
      <c r="N21" s="32"/>
    </row>
    <row r="22" spans="1:14">
      <c r="A22" s="4"/>
      <c r="B22" s="4"/>
      <c r="C22" s="4"/>
      <c r="D22" s="4"/>
      <c r="E22" s="4"/>
      <c r="F22" s="4"/>
      <c r="G22" s="4"/>
      <c r="H22" s="4"/>
      <c r="I22" s="32"/>
      <c r="J22" s="32"/>
      <c r="K22" s="32"/>
      <c r="L22" s="32"/>
      <c r="M22" s="32"/>
      <c r="N22" s="32"/>
    </row>
    <row r="23" spans="1:14" ht="18">
      <c r="A23" s="4"/>
      <c r="B23" s="33"/>
      <c r="C23" s="33"/>
      <c r="D23" s="34" t="s">
        <v>26</v>
      </c>
      <c r="E23" s="33"/>
      <c r="F23" s="33"/>
      <c r="G23" s="33"/>
      <c r="H23" s="33"/>
      <c r="I23" s="33"/>
      <c r="J23" s="32"/>
      <c r="K23" s="32"/>
      <c r="L23" s="32"/>
      <c r="M23" s="32"/>
      <c r="N23" s="32"/>
    </row>
    <row r="24" spans="1:14">
      <c r="A24" s="4"/>
      <c r="J24" s="32"/>
      <c r="K24" s="32"/>
      <c r="L24" s="32"/>
      <c r="M24" s="32"/>
      <c r="N24" s="32"/>
    </row>
    <row r="25" spans="1:14" ht="15">
      <c r="A25" s="4"/>
      <c r="B25" s="4"/>
      <c r="C25" s="4"/>
      <c r="D25" s="17" t="s">
        <v>27</v>
      </c>
      <c r="E25" s="17" t="s">
        <v>4</v>
      </c>
      <c r="F25" s="4"/>
      <c r="G25" s="4"/>
      <c r="H25" s="4"/>
      <c r="I25" s="32"/>
      <c r="J25" s="32"/>
      <c r="K25" s="32"/>
      <c r="L25" s="32"/>
      <c r="M25" s="32"/>
      <c r="N25" s="32"/>
    </row>
    <row r="26" spans="1:14" ht="15">
      <c r="A26" s="4"/>
      <c r="B26" s="4"/>
      <c r="C26" s="4"/>
      <c r="D26" s="35" t="str">
        <f>IFERROR((E16-F16)*11.63,"Nepakanka duomenų")</f>
        <v>Nepakanka duomenų</v>
      </c>
      <c r="E26" s="36" t="s">
        <v>8</v>
      </c>
      <c r="F26" s="4"/>
      <c r="G26" s="4"/>
      <c r="H26" s="4"/>
      <c r="I26" s="32"/>
      <c r="J26" s="32"/>
      <c r="K26" s="32"/>
      <c r="L26" s="32"/>
      <c r="M26" s="32"/>
      <c r="N26" s="32"/>
    </row>
    <row r="27" spans="1:14">
      <c r="A27" s="4"/>
      <c r="B27" s="4"/>
      <c r="C27" s="4"/>
      <c r="D27" s="4"/>
      <c r="E27" s="4"/>
      <c r="F27" s="4"/>
      <c r="G27" s="4"/>
      <c r="H27" s="4"/>
      <c r="I27" s="32"/>
      <c r="J27" s="32"/>
      <c r="K27" s="32"/>
      <c r="L27" s="32"/>
      <c r="M27" s="32"/>
      <c r="N27" s="32"/>
    </row>
    <row r="28" spans="1:14">
      <c r="A28" s="4"/>
      <c r="B28" s="4"/>
      <c r="C28" s="4"/>
      <c r="D28" s="4" t="s">
        <v>28</v>
      </c>
      <c r="E28" s="4"/>
      <c r="F28" s="4"/>
      <c r="G28" s="4"/>
      <c r="H28" s="4"/>
      <c r="I28" s="32"/>
      <c r="J28" s="32"/>
      <c r="K28" s="32"/>
      <c r="L28" s="32"/>
      <c r="M28" s="32"/>
      <c r="N28" s="32"/>
    </row>
    <row r="29" spans="1:14">
      <c r="A29" s="4"/>
      <c r="B29" s="4"/>
      <c r="C29" s="4"/>
      <c r="D29" s="4"/>
      <c r="E29" s="4"/>
      <c r="F29" s="4"/>
      <c r="G29" s="4"/>
      <c r="H29" s="4"/>
      <c r="I29" s="32"/>
      <c r="J29" s="32"/>
      <c r="K29" s="32"/>
      <c r="L29" s="32"/>
      <c r="M29" s="32"/>
      <c r="N29" s="32"/>
    </row>
    <row r="30" spans="1:14">
      <c r="A30" s="4"/>
      <c r="B30" s="4"/>
      <c r="C30" s="4"/>
      <c r="D30" s="4"/>
      <c r="E30" s="4"/>
      <c r="F30" s="4"/>
      <c r="G30" s="4"/>
      <c r="H30" s="4"/>
      <c r="I30" s="32"/>
      <c r="J30" s="32"/>
      <c r="K30" s="32"/>
      <c r="L30" s="32"/>
      <c r="M30" s="32"/>
      <c r="N30" s="32"/>
    </row>
    <row r="31" spans="1:14">
      <c r="A31" s="4"/>
      <c r="B31" s="4"/>
      <c r="C31" s="4"/>
      <c r="D31" s="4"/>
      <c r="E31" s="4"/>
      <c r="F31" s="4"/>
      <c r="G31" s="4"/>
      <c r="H31" s="4"/>
      <c r="I31" s="32"/>
      <c r="J31" s="32"/>
      <c r="K31" s="32"/>
      <c r="L31" s="32"/>
      <c r="M31" s="32"/>
      <c r="N31" s="32"/>
    </row>
    <row r="32" spans="1:14">
      <c r="A32" s="4"/>
      <c r="B32" s="4"/>
      <c r="C32" s="4"/>
      <c r="D32" s="4"/>
      <c r="E32" s="4"/>
      <c r="F32" s="4"/>
      <c r="G32" s="4"/>
      <c r="H32" s="4"/>
      <c r="I32" s="32"/>
      <c r="J32" s="32"/>
      <c r="K32" s="32"/>
      <c r="L32" s="32"/>
      <c r="M32" s="32"/>
      <c r="N32" s="32"/>
    </row>
    <row r="33" spans="1:14">
      <c r="A33" s="4"/>
      <c r="B33" s="4"/>
      <c r="C33" s="4"/>
      <c r="D33" s="4"/>
      <c r="E33" s="4"/>
      <c r="F33" s="4"/>
      <c r="G33" s="4"/>
      <c r="H33" s="4"/>
      <c r="I33" s="32"/>
      <c r="J33" s="32"/>
      <c r="K33" s="32"/>
      <c r="L33" s="32"/>
      <c r="M33" s="32"/>
      <c r="N33" s="32"/>
    </row>
    <row r="34" spans="1:14" ht="18">
      <c r="A34" s="4"/>
      <c r="B34" s="61"/>
      <c r="C34" s="61"/>
      <c r="D34" s="61"/>
      <c r="E34" s="61"/>
      <c r="F34" s="61"/>
      <c r="G34" s="61"/>
      <c r="H34" s="61"/>
      <c r="I34" s="11"/>
      <c r="J34" s="11"/>
      <c r="K34" s="11"/>
      <c r="L34" s="11"/>
      <c r="M34" s="11"/>
      <c r="N34" s="11"/>
    </row>
    <row r="35" spans="1:14">
      <c r="A35" s="4"/>
      <c r="B35" s="4"/>
      <c r="C35" s="4"/>
      <c r="D35" s="13"/>
      <c r="E35" s="4"/>
      <c r="F35" s="4"/>
      <c r="G35" s="4"/>
      <c r="H35" s="14"/>
      <c r="I35" s="14"/>
      <c r="J35" s="14"/>
      <c r="K35" s="14"/>
      <c r="L35" s="14"/>
      <c r="M35" s="14"/>
      <c r="N35" s="14"/>
    </row>
    <row r="36" spans="1:14">
      <c r="A36" s="4"/>
      <c r="B36" s="4"/>
      <c r="C36" s="4"/>
      <c r="D36" s="13"/>
      <c r="E36" s="4"/>
      <c r="F36" s="4"/>
      <c r="G36" s="4"/>
      <c r="H36" s="14"/>
      <c r="I36" s="14"/>
      <c r="J36" s="14"/>
      <c r="K36" s="14"/>
      <c r="L36" s="14"/>
      <c r="M36" s="14"/>
      <c r="N36" s="14"/>
    </row>
    <row r="37" spans="1:14">
      <c r="A37" s="4"/>
      <c r="I37" s="37"/>
      <c r="J37" s="37"/>
      <c r="K37" s="37"/>
      <c r="L37" s="37"/>
      <c r="M37" s="37"/>
      <c r="N37" s="37"/>
    </row>
    <row r="38" spans="1:14">
      <c r="A38" s="4"/>
      <c r="D38" s="38"/>
      <c r="H38" s="37"/>
      <c r="I38" s="37"/>
      <c r="J38" s="37"/>
      <c r="K38" s="37"/>
      <c r="L38" s="37"/>
      <c r="M38" s="37"/>
      <c r="N38" s="37"/>
    </row>
    <row r="39" spans="1:14">
      <c r="A39" s="4"/>
      <c r="D39" s="38"/>
      <c r="H39" s="37"/>
      <c r="I39" s="37"/>
      <c r="J39" s="37"/>
      <c r="K39" s="37"/>
      <c r="L39" s="37"/>
      <c r="M39" s="37"/>
      <c r="N39" s="37"/>
    </row>
    <row r="40" spans="1:14" ht="18">
      <c r="A40" s="4"/>
      <c r="B40" s="62"/>
      <c r="C40" s="62"/>
      <c r="D40" s="62"/>
      <c r="E40" s="62"/>
      <c r="F40" s="62"/>
      <c r="G40" s="62"/>
      <c r="H40" s="62"/>
      <c r="I40" s="37"/>
      <c r="J40" s="37"/>
      <c r="K40" s="37"/>
      <c r="L40" s="37"/>
      <c r="M40" s="37"/>
      <c r="N40" s="37"/>
    </row>
    <row r="41" spans="1:14">
      <c r="A41" s="4"/>
      <c r="D41" s="38"/>
      <c r="H41" s="37"/>
      <c r="I41" s="37"/>
      <c r="J41" s="37"/>
      <c r="K41" s="37"/>
      <c r="L41" s="37"/>
      <c r="M41" s="37"/>
      <c r="N41" s="37"/>
    </row>
    <row r="42" spans="1:14" ht="15">
      <c r="A42" s="4"/>
      <c r="C42" s="15"/>
      <c r="D42" s="15"/>
      <c r="E42" s="39"/>
      <c r="F42" s="39"/>
      <c r="G42" s="39"/>
      <c r="H42" s="37"/>
      <c r="I42" s="63"/>
      <c r="J42" s="63"/>
      <c r="K42" s="63"/>
      <c r="L42" s="63"/>
      <c r="M42" s="63"/>
      <c r="N42" s="37"/>
    </row>
    <row r="43" spans="1:14" ht="18.75" customHeight="1">
      <c r="A43" s="4"/>
      <c r="C43" s="40"/>
      <c r="D43" s="41"/>
      <c r="E43" s="40"/>
      <c r="F43" s="40"/>
      <c r="G43" s="41"/>
      <c r="I43" s="60"/>
      <c r="J43" s="60"/>
      <c r="K43" s="60"/>
      <c r="L43" s="60"/>
      <c r="M43" s="60"/>
      <c r="N43" s="37"/>
    </row>
    <row r="44" spans="1:14">
      <c r="A44" s="4"/>
      <c r="D44" s="38"/>
      <c r="H44" s="37"/>
      <c r="I44" s="37"/>
      <c r="J44" s="37"/>
      <c r="K44" s="37"/>
      <c r="L44" s="37"/>
      <c r="M44" s="37"/>
      <c r="N44" s="37"/>
    </row>
    <row r="45" spans="1:14" ht="18">
      <c r="A45" s="4"/>
      <c r="B45" s="59"/>
      <c r="C45" s="59"/>
      <c r="D45" s="59"/>
      <c r="E45" s="59"/>
      <c r="F45" s="59"/>
      <c r="G45" s="59"/>
      <c r="H45" s="59"/>
      <c r="I45" s="37"/>
      <c r="J45" s="37"/>
      <c r="K45" s="37"/>
      <c r="L45" s="37"/>
      <c r="M45" s="37"/>
      <c r="N45" s="37"/>
    </row>
    <row r="46" spans="1:14">
      <c r="A46" s="4"/>
    </row>
  </sheetData>
  <sheetProtection algorithmName="SHA-512" hashValue="vzJ0ukwrgZfRMFiylNmmzKETPcSakisAnrq95bfjFXMsOabFO5w62vWhTck/v4wMmw1UBMaj/gJtiAwjNo4j9g==" saltValue="I9gdFKzPNytjWW7ETrZdMA==" spinCount="100000" sheet="1" objects="1" scenarios="1"/>
  <mergeCells count="15">
    <mergeCell ref="B45:H45"/>
    <mergeCell ref="I43:M43"/>
    <mergeCell ref="B34:H34"/>
    <mergeCell ref="B40:H40"/>
    <mergeCell ref="I42:M42"/>
    <mergeCell ref="I16:M16"/>
    <mergeCell ref="I11:M11"/>
    <mergeCell ref="I12:M12"/>
    <mergeCell ref="I13:M13"/>
    <mergeCell ref="I15:M15"/>
    <mergeCell ref="D3:M3"/>
    <mergeCell ref="D4:M4"/>
    <mergeCell ref="I9:M9"/>
    <mergeCell ref="I10:M10"/>
    <mergeCell ref="I8:M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C0FA6-D33F-41E8-985B-43D604438B4E}">
  <dimension ref="B3:C12"/>
  <sheetViews>
    <sheetView showGridLines="0" workbookViewId="0">
      <selection activeCell="C9" sqref="C9"/>
    </sheetView>
  </sheetViews>
  <sheetFormatPr defaultRowHeight="15.75"/>
  <cols>
    <col min="2" max="2" width="18.6640625" customWidth="1"/>
    <col min="3" max="3" width="17.21875" customWidth="1"/>
  </cols>
  <sheetData>
    <row r="3" spans="2:3" ht="42" customHeight="1">
      <c r="B3" s="44" t="s">
        <v>29</v>
      </c>
      <c r="C3" s="44" t="s">
        <v>30</v>
      </c>
    </row>
    <row r="4" spans="2:3" ht="42" customHeight="1">
      <c r="B4" s="45" t="s">
        <v>31</v>
      </c>
      <c r="C4" s="46" t="s">
        <v>48</v>
      </c>
    </row>
    <row r="5" spans="2:3" ht="42" customHeight="1">
      <c r="B5" s="45" t="s">
        <v>32</v>
      </c>
      <c r="C5" s="46" t="s">
        <v>47</v>
      </c>
    </row>
    <row r="6" spans="2:3" ht="42" customHeight="1">
      <c r="B6" s="45" t="s">
        <v>33</v>
      </c>
      <c r="C6" s="46" t="s">
        <v>46</v>
      </c>
    </row>
    <row r="7" spans="2:3" ht="42" customHeight="1">
      <c r="B7" s="45" t="s">
        <v>34</v>
      </c>
      <c r="C7" s="46">
        <v>11.75</v>
      </c>
    </row>
    <row r="8" spans="2:3" ht="42" customHeight="1">
      <c r="B8" s="45" t="s">
        <v>35</v>
      </c>
      <c r="C8" s="46">
        <v>13.1</v>
      </c>
    </row>
    <row r="9" spans="2:3" ht="42" customHeight="1">
      <c r="B9" s="45" t="s">
        <v>36</v>
      </c>
      <c r="C9" s="46">
        <v>3.8330000000000002</v>
      </c>
    </row>
    <row r="10" spans="2:3" ht="47.25">
      <c r="B10" s="45" t="s">
        <v>37</v>
      </c>
      <c r="C10" s="46">
        <v>4.6669999999999998</v>
      </c>
    </row>
    <row r="11" spans="2:3" ht="42" customHeight="1">
      <c r="B11" s="45" t="s">
        <v>38</v>
      </c>
      <c r="C11" s="46">
        <v>1</v>
      </c>
    </row>
    <row r="12" spans="2:3" ht="23.25" customHeight="1">
      <c r="B12" s="47" t="s">
        <v>39</v>
      </c>
      <c r="C12" s="48"/>
    </row>
  </sheetData>
  <sheetProtection algorithmName="SHA-512" hashValue="RiGoKJKVcQf7PmKf8eQZHuOnK13Z10iqw3lYDi4T8n28e3h7ps8kCfDqOU3PEGj/OzBLsyLkTkvlilSJZhP/LA==" saltValue="ES9p0nyejJ97a/OoOllOa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5C4F2-5B37-4809-B747-97B4BFE3ADD9}">
  <dimension ref="B3:C12"/>
  <sheetViews>
    <sheetView showGridLines="0" workbookViewId="0">
      <selection activeCell="C9" sqref="C9"/>
    </sheetView>
  </sheetViews>
  <sheetFormatPr defaultRowHeight="15.75"/>
  <cols>
    <col min="2" max="2" width="18.5546875" customWidth="1"/>
    <col min="3" max="3" width="17.21875" customWidth="1"/>
  </cols>
  <sheetData>
    <row r="3" spans="2:3" ht="42" customHeight="1">
      <c r="B3" s="44" t="s">
        <v>29</v>
      </c>
      <c r="C3" s="44" t="s">
        <v>40</v>
      </c>
    </row>
    <row r="4" spans="2:3" ht="42" customHeight="1">
      <c r="B4" s="45" t="s">
        <v>31</v>
      </c>
      <c r="C4" s="46" t="s">
        <v>43</v>
      </c>
    </row>
    <row r="5" spans="2:3" ht="42" customHeight="1">
      <c r="B5" s="45" t="s">
        <v>32</v>
      </c>
      <c r="C5" s="46" t="s">
        <v>44</v>
      </c>
    </row>
    <row r="6" spans="2:3" ht="42" customHeight="1">
      <c r="B6" s="45" t="s">
        <v>33</v>
      </c>
      <c r="C6" s="46" t="s">
        <v>45</v>
      </c>
    </row>
    <row r="7" spans="2:3" ht="42" customHeight="1">
      <c r="B7" s="45" t="s">
        <v>34</v>
      </c>
      <c r="C7" s="46">
        <v>1.01</v>
      </c>
    </row>
    <row r="8" spans="2:3" ht="42" customHeight="1">
      <c r="B8" s="45" t="s">
        <v>35</v>
      </c>
      <c r="C8" s="46">
        <v>1.1259999999999999</v>
      </c>
    </row>
    <row r="9" spans="2:3" ht="42" customHeight="1">
      <c r="B9" s="45" t="s">
        <v>36</v>
      </c>
      <c r="C9" s="46">
        <v>0.33</v>
      </c>
    </row>
    <row r="10" spans="2:3" ht="47.25">
      <c r="B10" s="45" t="s">
        <v>37</v>
      </c>
      <c r="C10" s="46">
        <v>0.40100000000000002</v>
      </c>
    </row>
    <row r="11" spans="2:3" ht="42" customHeight="1">
      <c r="B11" s="45" t="s">
        <v>38</v>
      </c>
      <c r="C11" s="46">
        <v>8.5999999999999993E-2</v>
      </c>
    </row>
    <row r="12" spans="2:3" ht="33" customHeight="1">
      <c r="B12" s="49" t="s">
        <v>41</v>
      </c>
      <c r="C12" s="1"/>
    </row>
  </sheetData>
  <sheetProtection algorithmName="SHA-512" hashValue="atuFiUvuYV1KeW0gDj6QvsAtCG8DRC1uyX+EpfvVb+/GW7ybjE/qe8s78+llFBZJ5+f099kLi/Vu5do+93kqTQ==" saltValue="VU1Vmzm1Hrf3pysH6k/Kq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3864966CB50E49BF88104A03464217" ma:contentTypeVersion="18" ma:contentTypeDescription="Create a new document." ma:contentTypeScope="" ma:versionID="53abc3e201a2541a33378661f52c8b6f">
  <xsd:schema xmlns:xsd="http://www.w3.org/2001/XMLSchema" xmlns:xs="http://www.w3.org/2001/XMLSchema" xmlns:p="http://schemas.microsoft.com/office/2006/metadata/properties" xmlns:ns2="52cb1114-a659-49af-a8a1-f8a6abfefc25" xmlns:ns3="7af2ff67-f640-4663-86b7-2e5cebfb94ed" xmlns:ns4="57ced1c0-dd17-4bc1-a49b-8d58a8b9fb5a" xmlns:ns5="fb82805b-4725-417c-9992-107fa9b8f2e4" targetNamespace="http://schemas.microsoft.com/office/2006/metadata/properties" ma:root="true" ma:fieldsID="66bb9dc6b23652225753adba378b6cb9" ns2:_="" ns3:_="" ns4:_="" ns5:_="">
    <xsd:import namespace="52cb1114-a659-49af-a8a1-f8a6abfefc25"/>
    <xsd:import namespace="7af2ff67-f640-4663-86b7-2e5cebfb94ed"/>
    <xsd:import namespace="57ced1c0-dd17-4bc1-a49b-8d58a8b9fb5a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5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2ff67-f640-4663-86b7-2e5cebfb94ed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7af2ff67-f640-4663-86b7-2e5cebfb94e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62B0C2-CB11-4576-BE5F-FD2D23D35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7af2ff67-f640-4663-86b7-2e5cebfb94ed"/>
    <ds:schemaRef ds:uri="57ced1c0-dd17-4bc1-a49b-8d58a8b9fb5a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0DA8F2-02E3-4513-8BDA-35F160FD365A}">
  <ds:schemaRefs>
    <ds:schemaRef ds:uri="http://schemas.microsoft.com/office/2006/metadata/properties"/>
    <ds:schemaRef ds:uri="http://schemas.microsoft.com/office/infopath/2007/PartnerControls"/>
    <ds:schemaRef ds:uri="fb82805b-4725-417c-9992-107fa9b8f2e4"/>
    <ds:schemaRef ds:uri="7af2ff67-f640-4663-86b7-2e5cebfb94ed"/>
  </ds:schemaRefs>
</ds:datastoreItem>
</file>

<file path=customXml/itemProps3.xml><?xml version="1.0" encoding="utf-8"?>
<ds:datastoreItem xmlns:ds="http://schemas.openxmlformats.org/officeDocument/2006/customXml" ds:itemID="{1B61AC17-B37F-438C-9C79-FFDA9FC159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Skaičiuoklė</vt:lpstr>
      <vt:lpstr>Šilumingumas</vt:lpstr>
      <vt:lpstr>PKK</vt:lpstr>
    </vt:vector>
  </TitlesOfParts>
  <Manager/>
  <Company>VITO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Nele Renders</dc:creator>
  <cp:keywords/>
  <dc:description/>
  <cp:lastModifiedBy>Mindaugas Mižutavičius</cp:lastModifiedBy>
  <cp:revision/>
  <dcterms:created xsi:type="dcterms:W3CDTF">2020-10-11T17:50:14Z</dcterms:created>
  <dcterms:modified xsi:type="dcterms:W3CDTF">2025-06-27T12:22:15Z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0x010100E33864966CB50E49BF88104A03464217</vt:lpwstr>
  </property>
  <property fmtid="{D5CDD505-2E9C-101B-9397-08002B2CF9AE}" pid="3" name="MediaServiceImageTags">
    <vt:lpwstr/>
  </property>
</Properties>
</file>