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WWW'25\Antanas\"/>
    </mc:Choice>
  </mc:AlternateContent>
  <xr:revisionPtr revIDLastSave="0" documentId="13_ncr:1_{6FF5D797-E9C3-4350-84B5-D2EE81ED3E79}" xr6:coauthVersionLast="47" xr6:coauthVersionMax="47" xr10:uidLastSave="{00000000-0000-0000-0000-000000000000}"/>
  <bookViews>
    <workbookView xWindow="-120" yWindow="-120" windowWidth="29040" windowHeight="17640" tabRatio="845" firstSheet="3" activeTab="3" xr2:uid="{5EA49A69-7779-4CBE-B337-01D73DFDA9B8}"/>
  </bookViews>
  <sheets>
    <sheet name="+ESO b suvartojimas juridiniai" sheetId="1" state="hidden" r:id="rId1"/>
    <sheet name="+ESO b suvartojimas buitis" sheetId="4" state="hidden" r:id="rId2"/>
    <sheet name="+LITGRID b suvart" sheetId="30" state="hidden" r:id="rId3"/>
    <sheet name="Taisyklių 7.3.1 pp" sheetId="33" r:id="rId4"/>
    <sheet name="Taisyklių 7.3.2 ir 7.3.4 pp" sheetId="34" r:id="rId5"/>
  </sheets>
  <definedNames>
    <definedName name="_xlnm._FilterDatabase" localSheetId="1" hidden="1">'+ESO b suvartojimas buitis'!$B$4:$M$4</definedName>
    <definedName name="_xlnm._FilterDatabase" localSheetId="0" hidden="1">'+ESO b suvartojimas juridiniai'!$B$4:$M$4</definedName>
    <definedName name="_xlnm._FilterDatabase" localSheetId="2" hidden="1">'+LITGRID b suvart'!$B$3:$F$3</definedName>
    <definedName name="_xlnm._FilterDatabase" localSheetId="4" hidden="1">'Taisyklių 7.3.2 ir 7.3.4 pp'!$B$4:$F$64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0" l="1"/>
  <c r="F6" i="30"/>
  <c r="F7" i="30"/>
  <c r="F8" i="30"/>
  <c r="F9" i="30"/>
  <c r="F10" i="30"/>
  <c r="F4" i="30"/>
  <c r="D12" i="30"/>
  <c r="E12" i="30"/>
  <c r="C12" i="30" l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</calcChain>
</file>

<file path=xl/sharedStrings.xml><?xml version="1.0" encoding="utf-8"?>
<sst xmlns="http://schemas.openxmlformats.org/spreadsheetml/2006/main" count="290" uniqueCount="94">
  <si>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</si>
  <si>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</si>
  <si>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</si>
  <si>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</si>
  <si>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</si>
  <si>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</si>
  <si>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</si>
  <si>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</si>
  <si>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</si>
  <si>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</si>
  <si>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</si>
  <si>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</si>
  <si>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</si>
  <si>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</si>
  <si>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</si>
  <si>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</si>
  <si>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</si>
  <si>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</si>
  <si>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</si>
  <si>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</si>
  <si>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</si>
  <si>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</si>
  <si>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</si>
  <si>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</si>
  <si>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</si>
  <si>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</si>
  <si>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</si>
  <si>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</si>
  <si>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</si>
  <si>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</si>
  <si>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</si>
  <si>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</si>
  <si>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</si>
  <si>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</si>
  <si>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</si>
  <si>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</si>
  <si>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</si>
  <si>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</si>
  <si>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</si>
  <si>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</si>
  <si>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</si>
  <si>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</si>
  <si>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</si>
  <si>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</si>
  <si>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</si>
  <si>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</si>
  <si>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</si>
  <si>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</si>
  <si>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</si>
  <si>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</si>
  <si>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</si>
  <si>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</si>
  <si>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</si>
  <si>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</si>
  <si>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</si>
  <si>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</si>
  <si>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</si>
  <si>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</si>
  <si>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</si>
  <si>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</si>
  <si>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</si>
  <si>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Visagino savivaldybė</t>
  </si>
  <si>
    <t>Eil. Nr.</t>
  </si>
  <si>
    <t>Savivaldybės pavadinimas</t>
  </si>
  <si>
    <t>Jonavos rajono savivaldybė</t>
  </si>
  <si>
    <t>Kauno miesto savivaldybė</t>
  </si>
  <si>
    <t>Vilniaus miesto savivaldybė</t>
  </si>
  <si>
    <t>Kėdainių rajono savivaldybė</t>
  </si>
  <si>
    <t>Akmenės rajono savivaldybė</t>
  </si>
  <si>
    <t>Mažeikių rajono savivakdybė</t>
  </si>
  <si>
    <t>ESO-2022-IV</t>
  </si>
  <si>
    <t>Objektų kiekis 2022-10, vnt.</t>
  </si>
  <si>
    <t>Suvartota 2022-10, kWh</t>
  </si>
  <si>
    <t>Objektų kiekis 2022-11, vnt.</t>
  </si>
  <si>
    <t>Suvartota 2022-11, kWh</t>
  </si>
  <si>
    <t>Objektų kiekis 2022-12, vnt.</t>
  </si>
  <si>
    <t>Suvartota 2022-12, kWh</t>
  </si>
  <si>
    <t>sutvarkyta</t>
  </si>
  <si>
    <t>Suvartota (suma) 2022-IV, kWh</t>
  </si>
  <si>
    <t>Objektų (vidurkis) kiekis 2022-IV, vnt.</t>
  </si>
  <si>
    <t>suvartojimas 2022-10</t>
  </si>
  <si>
    <t>suvartojimas 2022-11</t>
  </si>
  <si>
    <t>suvartojimas 2022-12</t>
  </si>
  <si>
    <t>Suvartojimas 2022 m. IV ketv.kWh</t>
  </si>
  <si>
    <t>LITGRID AB, 2022-IV</t>
  </si>
  <si>
    <t>Visagino (teikia – Ignalinos r.) sav.</t>
  </si>
  <si>
    <t>Šilumos bendroji gamyba ir suvartojimas savivaldybėse
2022 m.  (Taisyklių 7.3.1 papunktis)</t>
  </si>
  <si>
    <t>Šilumos gamyba iš nuosavų energijos šaltinių, tūkst. MWh</t>
  </si>
  <si>
    <t>Pirkta šiluma iš nepriklausomų  šilumos gamintojų, tūkst. MWh</t>
  </si>
  <si>
    <t>Pastatų įvadiniais atsiskaitomaisiais šilumos kiekio matavimo prietaisais apskaitytas šilumos kiekis tūkst. MWh</t>
  </si>
  <si>
    <t>Atsinaujinančių išteklių energiją naudojantys (veikiantys) šilumos energijos gamybos įrenginiai (Taisyklių 7.3.2 papunktis)
ir juose  pagamintas šilumos kiekis (Taisyklių 7.3.4 papunktis) 2022 m.</t>
  </si>
  <si>
    <t>Pagamintas šilumos kiekis MW</t>
  </si>
  <si>
    <t>Esamo biokuro nominali įrenginio galia, MW</t>
  </si>
  <si>
    <t>Planuojami statyti/įrengti biokuro nominali įrenginio galia,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</si>
</sst>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sz val="14"/>
      <color theme="1"/>
      <name val="Consolas"/>
      <family val="3"/>
      <charset val="186"/>
    </font>
    <font>
      <sz val="14"/>
      <color rgb="FFFF0000"/>
      <name val="Consolas"/>
      <family val="3"/>
      <charset val="186"/>
    </font>
    <font>
      <sz val="14"/>
      <color rgb="FF000000"/>
      <name val="Consolas"/>
      <family val="3"/>
      <charset val="186"/>
    </font>
    <font>
      <strike/>
      <sz val="14"/>
      <color rgb="FF000000"/>
      <name val="Consolas"/>
      <family val="3"/>
      <charset val="186"/>
    </font>
    <font>
      <sz val="14"/>
      <name val="Consolas"/>
      <family val="3"/>
      <charset val="186"/>
    </font>
    <font>
      <sz val="18"/>
      <color theme="1"/>
      <name val="Calibri"/>
      <family val="2"/>
      <scheme val="minor"/>
    </font>
    <font>
      <b/>
      <sz val="15"/>
      <name val="Consolas"/>
      <family val="3"/>
      <charset val="18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7030A0"/>
      </left>
      <right style="double">
        <color rgb="FF7030A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0" fillId="8" borderId="0" xfId="0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/>
    </xf>
    <xf numFmtId="0" fontId="4" fillId="0" borderId="0" xfId="3"/>
    <xf numFmtId="3" fontId="2" fillId="0" borderId="2" xfId="0" applyNumberFormat="1" applyFont="1" applyBorder="1" applyAlignment="1">
      <alignment horizontal="right"/>
    </xf>
    <xf numFmtId="4" fontId="0" fillId="0" borderId="0" xfId="0" applyNumberFormat="1"/>
    <xf numFmtId="2" fontId="4" fillId="0" borderId="0" xfId="3" applyNumberFormat="1"/>
    <xf numFmtId="0" fontId="4" fillId="0" borderId="0" xfId="3" quotePrefix="1"/>
    <xf numFmtId="0" fontId="3" fillId="0" borderId="2" xfId="0" applyFont="1" applyBorder="1" applyAlignment="1">
      <alignment horizontal="left" vertical="center" wrapText="1"/>
    </xf>
    <xf numFmtId="0" fontId="0" fillId="7" borderId="5" xfId="0" applyFill="1" applyBorder="1"/>
    <xf numFmtId="3" fontId="4" fillId="0" borderId="0" xfId="3" applyNumberFormat="1"/>
    <xf numFmtId="0" fontId="8" fillId="9" borderId="5" xfId="3" applyFont="1" applyFill="1" applyBorder="1"/>
    <xf numFmtId="0" fontId="8" fillId="9" borderId="5" xfId="3" applyFont="1" applyFill="1" applyBorder="1" applyAlignment="1">
      <alignment wrapText="1"/>
    </xf>
    <xf numFmtId="0" fontId="10" fillId="9" borderId="3" xfId="3" applyFont="1" applyFill="1" applyBorder="1"/>
    <xf numFmtId="3" fontId="10" fillId="8" borderId="1" xfId="3" applyNumberFormat="1" applyFont="1" applyFill="1" applyBorder="1"/>
    <xf numFmtId="3" fontId="8" fillId="8" borderId="1" xfId="3" applyNumberFormat="1" applyFont="1" applyFill="1" applyBorder="1" applyAlignment="1">
      <alignment horizontal="right" vertical="center"/>
    </xf>
    <xf numFmtId="3" fontId="8" fillId="9" borderId="1" xfId="3" applyNumberFormat="1" applyFont="1" applyFill="1" applyBorder="1"/>
    <xf numFmtId="0" fontId="10" fillId="9" borderId="1" xfId="3" applyFont="1" applyFill="1" applyBorder="1"/>
    <xf numFmtId="3" fontId="10" fillId="9" borderId="1" xfId="3" applyNumberFormat="1" applyFont="1" applyFill="1" applyBorder="1"/>
    <xf numFmtId="3" fontId="11" fillId="9" borderId="1" xfId="3" applyNumberFormat="1" applyFont="1" applyFill="1" applyBorder="1"/>
    <xf numFmtId="3" fontId="8" fillId="8" borderId="1" xfId="3" applyNumberFormat="1" applyFont="1" applyFill="1" applyBorder="1"/>
    <xf numFmtId="3" fontId="12" fillId="8" borderId="1" xfId="3" applyNumberFormat="1" applyFont="1" applyFill="1" applyBorder="1"/>
    <xf numFmtId="0" fontId="9" fillId="9" borderId="4" xfId="3" applyFont="1" applyFill="1" applyBorder="1" applyAlignment="1">
      <alignment wrapText="1"/>
    </xf>
    <xf numFmtId="3" fontId="13" fillId="8" borderId="1" xfId="3" applyNumberFormat="1" applyFont="1" applyFill="1" applyBorder="1"/>
    <xf numFmtId="0" fontId="0" fillId="7" borderId="0" xfId="0" applyFill="1"/>
    <xf numFmtId="0" fontId="6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/>
    <xf numFmtId="4" fontId="6" fillId="0" borderId="6" xfId="0" applyNumberFormat="1" applyFon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FFFF99"/>
      <color rgb="FFFF66FF"/>
      <color rgb="FFFEA096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5"/>
  <sheetViews>
    <sheetView workbookViewId="0">
      <pane ySplit="4" topLeftCell="A5" activePane="bottomLeft" state="frozen"/>
      <selection activeCell="L30" sqref="L30"/>
      <selection pane="bottomLeft" activeCell="L30" sqref="L30"/>
    </sheetView>
  </sheetViews>
  <sheetFormatPr defaultRowHeight="15" x14ac:dyDescent="0.25"/>
  <cols>
    <col min="3" max="3" width="24.85546875" style="2" customWidth="1"/>
    <col min="4" max="4" width="1.7109375" style="2" customWidth="1"/>
    <col min="5" max="5" width="19.28515625" style="1" customWidth="1"/>
    <col min="6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3.42578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25" t="s">
        <v>70</v>
      </c>
      <c r="D1"/>
      <c r="E1" s="14" t="s">
        <v>77</v>
      </c>
    </row>
    <row r="3" spans="2:13" ht="15.75" thickBot="1" x14ac:dyDescent="0.3"/>
    <row r="4" spans="2:13" ht="46.5" thickTop="1" thickBot="1" x14ac:dyDescent="0.3">
      <c r="B4" s="5" t="s">
        <v>62</v>
      </c>
      <c r="C4" s="6" t="s">
        <v>0</v>
      </c>
      <c r="D4" s="24"/>
      <c r="E4" s="7" t="s">
        <v>71</v>
      </c>
      <c r="F4" s="7" t="s">
        <v>72</v>
      </c>
      <c r="G4" s="8" t="s">
        <v>73</v>
      </c>
      <c r="H4" s="8" t="s">
        <v>74</v>
      </c>
      <c r="I4" s="9" t="s">
        <v>75</v>
      </c>
      <c r="J4" s="9" t="s">
        <v>76</v>
      </c>
      <c r="K4" s="15"/>
      <c r="L4" s="10" t="s">
        <v>79</v>
      </c>
      <c r="M4" s="10" t="s">
        <v>78</v>
      </c>
    </row>
    <row r="5" spans="2:13" ht="16.5" thickTop="1" thickBot="1" x14ac:dyDescent="0.3">
      <c r="B5" s="11">
        <v>1</v>
      </c>
      <c r="C5" s="12" t="s">
        <v>1</v>
      </c>
      <c r="D5" s="12"/>
      <c r="E5" s="20">
        <v>1611</v>
      </c>
      <c r="F5" s="20">
        <v>5938744</v>
      </c>
      <c r="G5" s="20">
        <v>1615</v>
      </c>
      <c r="H5" s="20">
        <v>5939024</v>
      </c>
      <c r="I5" s="20">
        <v>1619</v>
      </c>
      <c r="J5" s="20">
        <v>5903755</v>
      </c>
      <c r="K5" s="13"/>
      <c r="L5" s="3">
        <f t="shared" ref="L5:L36" si="0">(E5+G5+I5)/3</f>
        <v>1615</v>
      </c>
      <c r="M5" s="3">
        <f t="shared" ref="M5:M36" si="1">F5+H5+J5</f>
        <v>17781523</v>
      </c>
    </row>
    <row r="6" spans="2:13" ht="16.5" thickTop="1" thickBot="1" x14ac:dyDescent="0.3">
      <c r="B6" s="11">
        <v>2</v>
      </c>
      <c r="C6" s="12" t="s">
        <v>2</v>
      </c>
      <c r="D6" s="12"/>
      <c r="E6" s="20">
        <v>1990</v>
      </c>
      <c r="F6" s="20">
        <v>10036561</v>
      </c>
      <c r="G6" s="20">
        <v>2012</v>
      </c>
      <c r="H6" s="20">
        <v>10036588</v>
      </c>
      <c r="I6" s="20">
        <v>2021</v>
      </c>
      <c r="J6" s="20">
        <v>10779818.449999999</v>
      </c>
      <c r="K6" s="13"/>
      <c r="L6" s="3">
        <f t="shared" si="0"/>
        <v>2007.6666666666667</v>
      </c>
      <c r="M6" s="3">
        <f t="shared" si="1"/>
        <v>30852967.449999999</v>
      </c>
    </row>
    <row r="7" spans="2:13" ht="16.5" thickTop="1" thickBot="1" x14ac:dyDescent="0.3">
      <c r="B7" s="11">
        <v>3</v>
      </c>
      <c r="C7" s="12" t="s">
        <v>3</v>
      </c>
      <c r="D7" s="12"/>
      <c r="E7" s="20">
        <v>1399</v>
      </c>
      <c r="F7" s="20">
        <v>1532775</v>
      </c>
      <c r="G7" s="20">
        <v>1403</v>
      </c>
      <c r="H7" s="20">
        <v>1533019</v>
      </c>
      <c r="I7" s="20">
        <v>1406</v>
      </c>
      <c r="J7" s="20">
        <v>1778309</v>
      </c>
      <c r="K7" s="13"/>
      <c r="L7" s="3">
        <f t="shared" si="0"/>
        <v>1402.6666666666667</v>
      </c>
      <c r="M7" s="3">
        <f t="shared" si="1"/>
        <v>4844103</v>
      </c>
    </row>
    <row r="8" spans="2:13" ht="16.5" thickTop="1" thickBot="1" x14ac:dyDescent="0.3">
      <c r="B8" s="11">
        <v>4</v>
      </c>
      <c r="C8" s="12" t="s">
        <v>4</v>
      </c>
      <c r="D8" s="12"/>
      <c r="E8" s="20">
        <v>1825</v>
      </c>
      <c r="F8" s="20">
        <v>3316475</v>
      </c>
      <c r="G8" s="20">
        <v>1824</v>
      </c>
      <c r="H8" s="20">
        <v>3316566</v>
      </c>
      <c r="I8" s="20">
        <v>1826</v>
      </c>
      <c r="J8" s="20">
        <v>3936887</v>
      </c>
      <c r="K8" s="13"/>
      <c r="L8" s="3">
        <f t="shared" si="0"/>
        <v>1825</v>
      </c>
      <c r="M8" s="3">
        <f t="shared" si="1"/>
        <v>10569928</v>
      </c>
    </row>
    <row r="9" spans="2:13" ht="16.5" thickTop="1" thickBot="1" x14ac:dyDescent="0.3">
      <c r="B9" s="11">
        <v>5</v>
      </c>
      <c r="C9" s="12" t="s">
        <v>5</v>
      </c>
      <c r="D9" s="12"/>
      <c r="E9" s="20">
        <v>432</v>
      </c>
      <c r="F9" s="20">
        <v>1094424</v>
      </c>
      <c r="G9" s="20">
        <v>448</v>
      </c>
      <c r="H9" s="20">
        <v>1093861</v>
      </c>
      <c r="I9" s="20">
        <v>445</v>
      </c>
      <c r="J9" s="20">
        <v>1226075</v>
      </c>
      <c r="K9" s="13"/>
      <c r="L9" s="3">
        <f t="shared" si="0"/>
        <v>441.66666666666669</v>
      </c>
      <c r="M9" s="3">
        <f t="shared" si="1"/>
        <v>3414360</v>
      </c>
    </row>
    <row r="10" spans="2:13" ht="16.5" thickTop="1" thickBot="1" x14ac:dyDescent="0.3">
      <c r="B10" s="11">
        <v>6</v>
      </c>
      <c r="C10" s="12" t="s">
        <v>6</v>
      </c>
      <c r="D10" s="12"/>
      <c r="E10" s="20">
        <v>1677</v>
      </c>
      <c r="F10" s="20">
        <v>2628819</v>
      </c>
      <c r="G10" s="20">
        <v>1675</v>
      </c>
      <c r="H10" s="20">
        <v>2628772</v>
      </c>
      <c r="I10" s="20">
        <v>1674</v>
      </c>
      <c r="J10" s="20">
        <v>2997305</v>
      </c>
      <c r="K10" s="13"/>
      <c r="L10" s="3">
        <f t="shared" si="0"/>
        <v>1675.3333333333333</v>
      </c>
      <c r="M10" s="3">
        <f t="shared" si="1"/>
        <v>8254896</v>
      </c>
    </row>
    <row r="11" spans="2:13" ht="16.5" thickTop="1" thickBot="1" x14ac:dyDescent="0.3">
      <c r="B11" s="11">
        <v>7</v>
      </c>
      <c r="C11" s="12" t="s">
        <v>7</v>
      </c>
      <c r="D11" s="12"/>
      <c r="E11" s="20">
        <v>1569</v>
      </c>
      <c r="F11" s="20">
        <v>4880194</v>
      </c>
      <c r="G11" s="20">
        <v>1572</v>
      </c>
      <c r="H11" s="20">
        <v>4880264</v>
      </c>
      <c r="I11" s="20">
        <v>1568</v>
      </c>
      <c r="J11" s="20">
        <v>5431280</v>
      </c>
      <c r="K11" s="13"/>
      <c r="L11" s="3">
        <f t="shared" si="0"/>
        <v>1569.6666666666667</v>
      </c>
      <c r="M11" s="3">
        <f t="shared" si="1"/>
        <v>15191738</v>
      </c>
    </row>
    <row r="12" spans="2:13" ht="16.5" thickTop="1" thickBot="1" x14ac:dyDescent="0.3">
      <c r="B12" s="11">
        <v>8</v>
      </c>
      <c r="C12" s="12" t="s">
        <v>8</v>
      </c>
      <c r="D12" s="12"/>
      <c r="E12" s="20">
        <v>1214</v>
      </c>
      <c r="F12" s="20">
        <v>8152394.0300000003</v>
      </c>
      <c r="G12" s="20">
        <v>1233</v>
      </c>
      <c r="H12" s="20">
        <v>8151802.0300000003</v>
      </c>
      <c r="I12" s="20">
        <v>1233</v>
      </c>
      <c r="J12" s="20">
        <v>8335561</v>
      </c>
      <c r="K12" s="13"/>
      <c r="L12" s="3">
        <f t="shared" si="0"/>
        <v>1226.6666666666667</v>
      </c>
      <c r="M12" s="3">
        <f t="shared" si="1"/>
        <v>24639757.060000002</v>
      </c>
    </row>
    <row r="13" spans="2:13" ht="16.5" thickTop="1" thickBot="1" x14ac:dyDescent="0.3">
      <c r="B13" s="11">
        <v>9</v>
      </c>
      <c r="C13" s="12" t="s">
        <v>9</v>
      </c>
      <c r="D13" s="12"/>
      <c r="E13" s="20">
        <v>1186</v>
      </c>
      <c r="F13" s="20">
        <v>1325407</v>
      </c>
      <c r="G13" s="20">
        <v>1195</v>
      </c>
      <c r="H13" s="20">
        <v>1325741</v>
      </c>
      <c r="I13" s="20">
        <v>1199</v>
      </c>
      <c r="J13" s="20">
        <v>1712995</v>
      </c>
      <c r="K13" s="13"/>
      <c r="L13" s="3">
        <f t="shared" si="0"/>
        <v>1193.3333333333333</v>
      </c>
      <c r="M13" s="3">
        <f t="shared" si="1"/>
        <v>4364143</v>
      </c>
    </row>
    <row r="14" spans="2:13" ht="16.5" thickTop="1" thickBot="1" x14ac:dyDescent="0.3">
      <c r="B14" s="11">
        <v>10</v>
      </c>
      <c r="C14" s="12" t="s">
        <v>10</v>
      </c>
      <c r="D14" s="12"/>
      <c r="E14" s="20">
        <v>1824</v>
      </c>
      <c r="F14" s="20">
        <v>5195406</v>
      </c>
      <c r="G14" s="20">
        <v>1829</v>
      </c>
      <c r="H14" s="20">
        <v>5195680</v>
      </c>
      <c r="I14" s="20">
        <v>1830</v>
      </c>
      <c r="J14" s="20">
        <v>6843137</v>
      </c>
      <c r="K14" s="13"/>
      <c r="L14" s="3">
        <f t="shared" si="0"/>
        <v>1827.6666666666667</v>
      </c>
      <c r="M14" s="3">
        <f t="shared" si="1"/>
        <v>17234223</v>
      </c>
    </row>
    <row r="15" spans="2:13" ht="16.5" thickTop="1" thickBot="1" x14ac:dyDescent="0.3">
      <c r="B15" s="11">
        <v>11</v>
      </c>
      <c r="C15" s="12" t="s">
        <v>11</v>
      </c>
      <c r="D15" s="12"/>
      <c r="E15" s="20">
        <v>1572</v>
      </c>
      <c r="F15" s="20">
        <v>2526535</v>
      </c>
      <c r="G15" s="20">
        <v>1572</v>
      </c>
      <c r="H15" s="20">
        <v>2526692</v>
      </c>
      <c r="I15" s="20">
        <v>1579</v>
      </c>
      <c r="J15" s="20">
        <v>3072144</v>
      </c>
      <c r="K15" s="13"/>
      <c r="L15" s="3">
        <f t="shared" si="0"/>
        <v>1574.3333333333333</v>
      </c>
      <c r="M15" s="3">
        <f t="shared" si="1"/>
        <v>8125371</v>
      </c>
    </row>
    <row r="16" spans="2:13" ht="16.5" thickTop="1" thickBot="1" x14ac:dyDescent="0.3">
      <c r="B16" s="11">
        <v>12</v>
      </c>
      <c r="C16" s="12" t="s">
        <v>12</v>
      </c>
      <c r="D16" s="12"/>
      <c r="E16" s="20">
        <v>1474</v>
      </c>
      <c r="F16" s="20">
        <v>1950579</v>
      </c>
      <c r="G16" s="20">
        <v>1483</v>
      </c>
      <c r="H16" s="20">
        <v>1951331</v>
      </c>
      <c r="I16" s="20">
        <v>1486</v>
      </c>
      <c r="J16" s="20">
        <v>2715445</v>
      </c>
      <c r="K16" s="13"/>
      <c r="L16" s="3">
        <f t="shared" si="0"/>
        <v>1481</v>
      </c>
      <c r="M16" s="3">
        <f t="shared" si="1"/>
        <v>6617355</v>
      </c>
    </row>
    <row r="17" spans="2:13" ht="16.5" thickTop="1" thickBot="1" x14ac:dyDescent="0.3">
      <c r="B17" s="11">
        <v>13</v>
      </c>
      <c r="C17" s="12" t="s">
        <v>13</v>
      </c>
      <c r="D17" s="12"/>
      <c r="E17" s="20">
        <v>1755</v>
      </c>
      <c r="F17" s="20">
        <v>4726517</v>
      </c>
      <c r="G17" s="20">
        <v>1764</v>
      </c>
      <c r="H17" s="20">
        <v>4726553</v>
      </c>
      <c r="I17" s="20">
        <v>1768</v>
      </c>
      <c r="J17" s="20">
        <v>5411245</v>
      </c>
      <c r="K17" s="13"/>
      <c r="L17" s="3">
        <f t="shared" si="0"/>
        <v>1762.3333333333333</v>
      </c>
      <c r="M17" s="3">
        <f t="shared" si="1"/>
        <v>14864315</v>
      </c>
    </row>
    <row r="18" spans="2:13" ht="16.5" thickTop="1" thickBot="1" x14ac:dyDescent="0.3">
      <c r="B18" s="11">
        <v>14</v>
      </c>
      <c r="C18" s="12" t="s">
        <v>14</v>
      </c>
      <c r="D18" s="12"/>
      <c r="E18" s="20">
        <v>622</v>
      </c>
      <c r="F18" s="20">
        <v>1652825</v>
      </c>
      <c r="G18" s="20">
        <v>625</v>
      </c>
      <c r="H18" s="20">
        <v>1652863</v>
      </c>
      <c r="I18" s="20">
        <v>627</v>
      </c>
      <c r="J18" s="20">
        <v>1594958</v>
      </c>
      <c r="K18" s="13"/>
      <c r="L18" s="3">
        <f t="shared" si="0"/>
        <v>624.66666666666663</v>
      </c>
      <c r="M18" s="3">
        <f t="shared" si="1"/>
        <v>4900646</v>
      </c>
    </row>
    <row r="19" spans="2:13" ht="16.5" thickTop="1" thickBot="1" x14ac:dyDescent="0.3">
      <c r="B19" s="11">
        <v>15</v>
      </c>
      <c r="C19" s="12" t="s">
        <v>15</v>
      </c>
      <c r="D19" s="12"/>
      <c r="E19" s="20">
        <v>18802</v>
      </c>
      <c r="F19" s="20">
        <v>56462368</v>
      </c>
      <c r="G19" s="20">
        <v>19003</v>
      </c>
      <c r="H19" s="20">
        <v>56458057</v>
      </c>
      <c r="I19" s="20">
        <v>19077</v>
      </c>
      <c r="J19" s="20">
        <v>66272969.780000001</v>
      </c>
      <c r="K19" s="13"/>
      <c r="L19" s="3">
        <f t="shared" si="0"/>
        <v>18960.666666666668</v>
      </c>
      <c r="M19" s="3">
        <f t="shared" si="1"/>
        <v>179193394.78</v>
      </c>
    </row>
    <row r="20" spans="2:13" ht="16.5" thickTop="1" thickBot="1" x14ac:dyDescent="0.3">
      <c r="B20" s="11">
        <v>16</v>
      </c>
      <c r="C20" s="12" t="s">
        <v>16</v>
      </c>
      <c r="D20" s="12"/>
      <c r="E20" s="20">
        <v>4868</v>
      </c>
      <c r="F20" s="20">
        <v>19660786</v>
      </c>
      <c r="G20" s="20">
        <v>4868</v>
      </c>
      <c r="H20" s="20">
        <v>19656699</v>
      </c>
      <c r="I20" s="20">
        <v>4863</v>
      </c>
      <c r="J20" s="20">
        <v>20635135</v>
      </c>
      <c r="K20" s="13"/>
      <c r="L20" s="3">
        <f t="shared" si="0"/>
        <v>4866.333333333333</v>
      </c>
      <c r="M20" s="3">
        <f t="shared" si="1"/>
        <v>59952620</v>
      </c>
    </row>
    <row r="21" spans="2:13" ht="16.5" thickTop="1" thickBot="1" x14ac:dyDescent="0.3">
      <c r="B21" s="11">
        <v>17</v>
      </c>
      <c r="C21" s="12" t="s">
        <v>17</v>
      </c>
      <c r="D21" s="12"/>
      <c r="E21" s="20">
        <v>563</v>
      </c>
      <c r="F21" s="20">
        <v>7229253</v>
      </c>
      <c r="G21" s="20">
        <v>563</v>
      </c>
      <c r="H21" s="20">
        <v>7229258</v>
      </c>
      <c r="I21" s="20">
        <v>562</v>
      </c>
      <c r="J21" s="20">
        <v>8012218</v>
      </c>
      <c r="K21" s="13"/>
      <c r="L21" s="3">
        <f t="shared" si="0"/>
        <v>562.66666666666663</v>
      </c>
      <c r="M21" s="3">
        <f t="shared" si="1"/>
        <v>22470729</v>
      </c>
    </row>
    <row r="22" spans="2:13" ht="16.5" thickTop="1" thickBot="1" x14ac:dyDescent="0.3">
      <c r="B22" s="11">
        <v>18</v>
      </c>
      <c r="C22" s="12" t="s">
        <v>18</v>
      </c>
      <c r="D22" s="12"/>
      <c r="E22" s="20">
        <v>2759</v>
      </c>
      <c r="F22" s="20">
        <v>10399569</v>
      </c>
      <c r="G22" s="20">
        <v>2758</v>
      </c>
      <c r="H22" s="20">
        <v>10382309</v>
      </c>
      <c r="I22" s="20">
        <v>2775</v>
      </c>
      <c r="J22" s="20">
        <v>11703898</v>
      </c>
      <c r="K22" s="13"/>
      <c r="L22" s="3">
        <f t="shared" si="0"/>
        <v>2764</v>
      </c>
      <c r="M22" s="3">
        <f t="shared" si="1"/>
        <v>32485776</v>
      </c>
    </row>
    <row r="23" spans="2:13" ht="16.5" thickTop="1" thickBot="1" x14ac:dyDescent="0.3">
      <c r="B23" s="11">
        <v>19</v>
      </c>
      <c r="C23" s="12" t="s">
        <v>19</v>
      </c>
      <c r="D23" s="12"/>
      <c r="E23" s="20">
        <v>1712</v>
      </c>
      <c r="F23" s="20">
        <v>1858243</v>
      </c>
      <c r="G23" s="20">
        <v>1715</v>
      </c>
      <c r="H23" s="20">
        <v>1858372</v>
      </c>
      <c r="I23" s="20">
        <v>1714</v>
      </c>
      <c r="J23" s="20">
        <v>2427268</v>
      </c>
      <c r="K23" s="13"/>
      <c r="L23" s="3">
        <f t="shared" si="0"/>
        <v>1713.6666666666667</v>
      </c>
      <c r="M23" s="3">
        <f t="shared" si="1"/>
        <v>6143883</v>
      </c>
    </row>
    <row r="24" spans="2:13" ht="16.5" thickTop="1" thickBot="1" x14ac:dyDescent="0.3">
      <c r="B24" s="11">
        <v>20</v>
      </c>
      <c r="C24" s="12" t="s">
        <v>20</v>
      </c>
      <c r="D24" s="12"/>
      <c r="E24" s="20">
        <v>8980</v>
      </c>
      <c r="F24" s="20">
        <v>42676681</v>
      </c>
      <c r="G24" s="20">
        <v>8994</v>
      </c>
      <c r="H24" s="20">
        <v>42669563</v>
      </c>
      <c r="I24" s="20">
        <v>9060</v>
      </c>
      <c r="J24" s="20">
        <v>49919563</v>
      </c>
      <c r="K24" s="13"/>
      <c r="L24" s="3">
        <f t="shared" si="0"/>
        <v>9011.3333333333339</v>
      </c>
      <c r="M24" s="3">
        <f t="shared" si="1"/>
        <v>135265807</v>
      </c>
    </row>
    <row r="25" spans="2:13" ht="16.5" thickTop="1" thickBot="1" x14ac:dyDescent="0.3">
      <c r="B25" s="11">
        <v>21</v>
      </c>
      <c r="C25" s="12" t="s">
        <v>21</v>
      </c>
      <c r="D25" s="12"/>
      <c r="E25" s="20">
        <v>3710</v>
      </c>
      <c r="F25" s="20">
        <v>16311282</v>
      </c>
      <c r="G25" s="20">
        <v>3702</v>
      </c>
      <c r="H25" s="20">
        <v>16309620</v>
      </c>
      <c r="I25" s="20">
        <v>3780</v>
      </c>
      <c r="J25" s="20">
        <v>17940036</v>
      </c>
      <c r="K25" s="13"/>
      <c r="L25" s="3">
        <f t="shared" si="0"/>
        <v>3730.6666666666665</v>
      </c>
      <c r="M25" s="3">
        <f t="shared" si="1"/>
        <v>50560938</v>
      </c>
    </row>
    <row r="26" spans="2:13" ht="16.5" thickTop="1" thickBot="1" x14ac:dyDescent="0.3">
      <c r="B26" s="11">
        <v>22</v>
      </c>
      <c r="C26" s="12" t="s">
        <v>22</v>
      </c>
      <c r="D26" s="12"/>
      <c r="E26" s="20">
        <v>1921</v>
      </c>
      <c r="F26" s="20">
        <v>3884732</v>
      </c>
      <c r="G26" s="20">
        <v>1927</v>
      </c>
      <c r="H26" s="20">
        <v>3884462</v>
      </c>
      <c r="I26" s="20">
        <v>1936</v>
      </c>
      <c r="J26" s="20">
        <v>4528759</v>
      </c>
      <c r="K26" s="13"/>
      <c r="L26" s="3">
        <f t="shared" si="0"/>
        <v>1928</v>
      </c>
      <c r="M26" s="3">
        <f t="shared" si="1"/>
        <v>12297953</v>
      </c>
    </row>
    <row r="27" spans="2:13" ht="16.5" thickTop="1" thickBot="1" x14ac:dyDescent="0.3">
      <c r="B27" s="11">
        <v>23</v>
      </c>
      <c r="C27" s="12" t="s">
        <v>23</v>
      </c>
      <c r="D27" s="12"/>
      <c r="E27" s="20">
        <v>1297</v>
      </c>
      <c r="F27" s="20">
        <v>1429594</v>
      </c>
      <c r="G27" s="20">
        <v>1300</v>
      </c>
      <c r="H27" s="20">
        <v>1428720</v>
      </c>
      <c r="I27" s="20">
        <v>1303</v>
      </c>
      <c r="J27" s="20">
        <v>1766385</v>
      </c>
      <c r="K27" s="13"/>
      <c r="L27" s="3">
        <f t="shared" si="0"/>
        <v>1300</v>
      </c>
      <c r="M27" s="3">
        <f t="shared" si="1"/>
        <v>4624699</v>
      </c>
    </row>
    <row r="28" spans="2:13" ht="16.5" thickTop="1" thickBot="1" x14ac:dyDescent="0.3">
      <c r="B28" s="11">
        <v>24</v>
      </c>
      <c r="C28" s="12" t="s">
        <v>24</v>
      </c>
      <c r="D28" s="12"/>
      <c r="E28" s="20">
        <v>1087</v>
      </c>
      <c r="F28" s="20">
        <v>1079084</v>
      </c>
      <c r="G28" s="20">
        <v>1088</v>
      </c>
      <c r="H28" s="20">
        <v>1078864</v>
      </c>
      <c r="I28" s="20">
        <v>1092</v>
      </c>
      <c r="J28" s="20">
        <v>1499631</v>
      </c>
      <c r="K28" s="13"/>
      <c r="L28" s="3">
        <f t="shared" si="0"/>
        <v>1089</v>
      </c>
      <c r="M28" s="3">
        <f t="shared" si="1"/>
        <v>3657579</v>
      </c>
    </row>
    <row r="29" spans="2:13" ht="16.5" thickTop="1" thickBot="1" x14ac:dyDescent="0.3">
      <c r="B29" s="11">
        <v>25</v>
      </c>
      <c r="C29" s="12" t="s">
        <v>25</v>
      </c>
      <c r="D29" s="12"/>
      <c r="E29" s="20">
        <v>2769</v>
      </c>
      <c r="F29" s="20">
        <v>11455450</v>
      </c>
      <c r="G29" s="20">
        <v>2767</v>
      </c>
      <c r="H29" s="20">
        <v>11455154</v>
      </c>
      <c r="I29" s="20">
        <v>2769</v>
      </c>
      <c r="J29" s="20">
        <v>12551648</v>
      </c>
      <c r="K29" s="13"/>
      <c r="L29" s="3">
        <f t="shared" si="0"/>
        <v>2768.3333333333335</v>
      </c>
      <c r="M29" s="3">
        <f t="shared" si="1"/>
        <v>35462252</v>
      </c>
    </row>
    <row r="30" spans="2:13" ht="16.5" thickTop="1" thickBot="1" x14ac:dyDescent="0.3">
      <c r="B30" s="11">
        <v>26</v>
      </c>
      <c r="C30" s="12" t="s">
        <v>26</v>
      </c>
      <c r="D30" s="12"/>
      <c r="E30" s="20">
        <v>2663</v>
      </c>
      <c r="F30" s="20">
        <v>6223306.5</v>
      </c>
      <c r="G30" s="20">
        <v>2662</v>
      </c>
      <c r="H30" s="20">
        <v>6221391.5</v>
      </c>
      <c r="I30" s="20">
        <v>2669</v>
      </c>
      <c r="J30" s="20">
        <v>7560956.5</v>
      </c>
      <c r="K30" s="13"/>
      <c r="L30" s="3">
        <f t="shared" si="0"/>
        <v>2664.6666666666665</v>
      </c>
      <c r="M30" s="3">
        <f t="shared" si="1"/>
        <v>20005654.5</v>
      </c>
    </row>
    <row r="31" spans="2:13" ht="16.5" thickTop="1" thickBot="1" x14ac:dyDescent="0.3">
      <c r="B31" s="11">
        <v>27</v>
      </c>
      <c r="C31" s="12" t="s">
        <v>27</v>
      </c>
      <c r="D31" s="12"/>
      <c r="E31" s="20">
        <v>1305</v>
      </c>
      <c r="F31" s="20">
        <v>2082210</v>
      </c>
      <c r="G31" s="20">
        <v>1319</v>
      </c>
      <c r="H31" s="20">
        <v>2082090</v>
      </c>
      <c r="I31" s="20">
        <v>1320</v>
      </c>
      <c r="J31" s="20">
        <v>2568042</v>
      </c>
      <c r="K31" s="13"/>
      <c r="L31" s="3">
        <f t="shared" si="0"/>
        <v>1314.6666666666667</v>
      </c>
      <c r="M31" s="3">
        <f t="shared" si="1"/>
        <v>6732342</v>
      </c>
    </row>
    <row r="32" spans="2:13" ht="16.5" thickTop="1" thickBot="1" x14ac:dyDescent="0.3">
      <c r="B32" s="11">
        <v>28</v>
      </c>
      <c r="C32" s="12" t="s">
        <v>28</v>
      </c>
      <c r="D32" s="12"/>
      <c r="E32" s="20">
        <v>1006</v>
      </c>
      <c r="F32" s="20">
        <v>661963</v>
      </c>
      <c r="G32" s="20">
        <v>1000</v>
      </c>
      <c r="H32" s="20">
        <v>661773</v>
      </c>
      <c r="I32" s="20">
        <v>1002</v>
      </c>
      <c r="J32" s="20">
        <v>1346353</v>
      </c>
      <c r="K32" s="13"/>
      <c r="L32" s="3">
        <f t="shared" si="0"/>
        <v>1002.6666666666666</v>
      </c>
      <c r="M32" s="3">
        <f t="shared" si="1"/>
        <v>2670089</v>
      </c>
    </row>
    <row r="33" spans="2:13" ht="16.5" thickTop="1" thickBot="1" x14ac:dyDescent="0.3">
      <c r="B33" s="11">
        <v>29</v>
      </c>
      <c r="C33" s="12" t="s">
        <v>29</v>
      </c>
      <c r="D33" s="12"/>
      <c r="E33" s="20">
        <v>579</v>
      </c>
      <c r="F33" s="20">
        <v>1714654</v>
      </c>
      <c r="G33" s="20">
        <v>582</v>
      </c>
      <c r="H33" s="20">
        <v>1714048</v>
      </c>
      <c r="I33" s="20">
        <v>581</v>
      </c>
      <c r="J33" s="20">
        <v>1835617</v>
      </c>
      <c r="K33" s="13"/>
      <c r="L33" s="3">
        <f t="shared" si="0"/>
        <v>580.66666666666663</v>
      </c>
      <c r="M33" s="3">
        <f t="shared" si="1"/>
        <v>5264319</v>
      </c>
    </row>
    <row r="34" spans="2:13" ht="16.5" thickTop="1" thickBot="1" x14ac:dyDescent="0.3">
      <c r="B34" s="11">
        <v>30</v>
      </c>
      <c r="C34" s="12" t="s">
        <v>30</v>
      </c>
      <c r="D34" s="12"/>
      <c r="E34" s="20">
        <v>1348</v>
      </c>
      <c r="F34" s="20">
        <v>4540459</v>
      </c>
      <c r="G34" s="20">
        <v>1349</v>
      </c>
      <c r="H34" s="20">
        <v>4540772</v>
      </c>
      <c r="I34" s="20">
        <v>1350</v>
      </c>
      <c r="J34" s="20">
        <v>2915156</v>
      </c>
      <c r="K34" s="13"/>
      <c r="L34" s="3">
        <f t="shared" si="0"/>
        <v>1349</v>
      </c>
      <c r="M34" s="3">
        <f t="shared" si="1"/>
        <v>11996387</v>
      </c>
    </row>
    <row r="35" spans="2:13" ht="16.5" thickTop="1" thickBot="1" x14ac:dyDescent="0.3">
      <c r="B35" s="11">
        <v>31</v>
      </c>
      <c r="C35" s="12" t="s">
        <v>31</v>
      </c>
      <c r="D35" s="12"/>
      <c r="E35" s="20">
        <v>4364</v>
      </c>
      <c r="F35" s="20">
        <v>3017681</v>
      </c>
      <c r="G35" s="20">
        <v>4357</v>
      </c>
      <c r="H35" s="20">
        <v>3011372</v>
      </c>
      <c r="I35" s="20">
        <v>4490</v>
      </c>
      <c r="J35" s="20">
        <v>4222003.22</v>
      </c>
      <c r="K35" s="13"/>
      <c r="L35" s="3">
        <f t="shared" si="0"/>
        <v>4403.666666666667</v>
      </c>
      <c r="M35" s="3">
        <f t="shared" si="1"/>
        <v>10251056.219999999</v>
      </c>
    </row>
    <row r="36" spans="2:13" ht="16.5" thickTop="1" thickBot="1" x14ac:dyDescent="0.3">
      <c r="B36" s="11">
        <v>32</v>
      </c>
      <c r="C36" s="12" t="s">
        <v>32</v>
      </c>
      <c r="D36" s="12"/>
      <c r="E36" s="20">
        <v>3978</v>
      </c>
      <c r="F36" s="20">
        <v>29914097</v>
      </c>
      <c r="G36" s="20">
        <v>3956</v>
      </c>
      <c r="H36" s="20">
        <v>29913451</v>
      </c>
      <c r="I36" s="20">
        <v>3978</v>
      </c>
      <c r="J36" s="20">
        <v>31851653</v>
      </c>
      <c r="K36" s="13"/>
      <c r="L36" s="3">
        <f t="shared" si="0"/>
        <v>3970.6666666666665</v>
      </c>
      <c r="M36" s="3">
        <f t="shared" si="1"/>
        <v>91679201</v>
      </c>
    </row>
    <row r="37" spans="2:13" ht="16.5" thickTop="1" thickBot="1" x14ac:dyDescent="0.3">
      <c r="B37" s="11">
        <v>33</v>
      </c>
      <c r="C37" s="12" t="s">
        <v>33</v>
      </c>
      <c r="D37" s="12"/>
      <c r="E37" s="20">
        <v>2342</v>
      </c>
      <c r="F37" s="20">
        <v>4590306</v>
      </c>
      <c r="G37" s="20">
        <v>2345</v>
      </c>
      <c r="H37" s="20">
        <v>4589660</v>
      </c>
      <c r="I37" s="20">
        <v>2348</v>
      </c>
      <c r="J37" s="20">
        <v>5419685</v>
      </c>
      <c r="K37" s="13"/>
      <c r="L37" s="3">
        <f t="shared" ref="L37:L64" si="2">(E37+G37+I37)/3</f>
        <v>2345</v>
      </c>
      <c r="M37" s="3">
        <f t="shared" ref="M37:M64" si="3">F37+H37+J37</f>
        <v>14599651</v>
      </c>
    </row>
    <row r="38" spans="2:13" ht="16.5" thickTop="1" thickBot="1" x14ac:dyDescent="0.3">
      <c r="B38" s="11">
        <v>34</v>
      </c>
      <c r="C38" s="12" t="s">
        <v>34</v>
      </c>
      <c r="D38" s="12"/>
      <c r="E38" s="20">
        <v>1776</v>
      </c>
      <c r="F38" s="20">
        <v>3532479</v>
      </c>
      <c r="G38" s="20">
        <v>1778</v>
      </c>
      <c r="H38" s="20">
        <v>3532416</v>
      </c>
      <c r="I38" s="20">
        <v>1791</v>
      </c>
      <c r="J38" s="20">
        <v>3826766</v>
      </c>
      <c r="K38" s="13"/>
      <c r="L38" s="3">
        <f t="shared" si="2"/>
        <v>1781.6666666666667</v>
      </c>
      <c r="M38" s="3">
        <f t="shared" si="3"/>
        <v>10891661</v>
      </c>
    </row>
    <row r="39" spans="2:13" ht="16.5" thickTop="1" thickBot="1" x14ac:dyDescent="0.3">
      <c r="B39" s="11">
        <v>35</v>
      </c>
      <c r="C39" s="12" t="s">
        <v>35</v>
      </c>
      <c r="D39" s="12"/>
      <c r="E39" s="20">
        <v>2010</v>
      </c>
      <c r="F39" s="20">
        <v>7734642</v>
      </c>
      <c r="G39" s="20">
        <v>2003</v>
      </c>
      <c r="H39" s="20">
        <v>7734563</v>
      </c>
      <c r="I39" s="20">
        <v>2001</v>
      </c>
      <c r="J39" s="20">
        <v>7874229</v>
      </c>
      <c r="K39" s="13"/>
      <c r="L39" s="3">
        <f t="shared" si="2"/>
        <v>2004.6666666666667</v>
      </c>
      <c r="M39" s="3">
        <f t="shared" si="3"/>
        <v>23343434</v>
      </c>
    </row>
    <row r="40" spans="2:13" ht="16.5" thickTop="1" thickBot="1" x14ac:dyDescent="0.3">
      <c r="B40" s="11">
        <v>36</v>
      </c>
      <c r="C40" s="12" t="s">
        <v>36</v>
      </c>
      <c r="D40" s="12"/>
      <c r="E40" s="20">
        <v>1453</v>
      </c>
      <c r="F40" s="20">
        <v>2270432</v>
      </c>
      <c r="G40" s="20">
        <v>1450</v>
      </c>
      <c r="H40" s="20">
        <v>2266737</v>
      </c>
      <c r="I40" s="20">
        <v>1472</v>
      </c>
      <c r="J40" s="20">
        <v>2671316</v>
      </c>
      <c r="K40" s="13"/>
      <c r="L40" s="3">
        <f t="shared" si="2"/>
        <v>1458.3333333333333</v>
      </c>
      <c r="M40" s="3">
        <f t="shared" si="3"/>
        <v>7208485</v>
      </c>
    </row>
    <row r="41" spans="2:13" ht="16.5" thickTop="1" thickBot="1" x14ac:dyDescent="0.3">
      <c r="B41" s="11">
        <v>37</v>
      </c>
      <c r="C41" s="12" t="s">
        <v>37</v>
      </c>
      <c r="D41" s="12"/>
      <c r="E41" s="20">
        <v>2266</v>
      </c>
      <c r="F41" s="20">
        <v>5923281.0700000003</v>
      </c>
      <c r="G41" s="20">
        <v>2279</v>
      </c>
      <c r="H41" s="20">
        <v>5923165.0700000003</v>
      </c>
      <c r="I41" s="20">
        <v>2281</v>
      </c>
      <c r="J41" s="20">
        <v>6715722</v>
      </c>
      <c r="K41" s="13"/>
      <c r="L41" s="3">
        <f t="shared" si="2"/>
        <v>2275.3333333333335</v>
      </c>
      <c r="M41" s="3">
        <f t="shared" si="3"/>
        <v>18562168.140000001</v>
      </c>
    </row>
    <row r="42" spans="2:13" ht="16.5" thickTop="1" thickBot="1" x14ac:dyDescent="0.3">
      <c r="B42" s="11">
        <v>38</v>
      </c>
      <c r="C42" s="12" t="s">
        <v>38</v>
      </c>
      <c r="D42" s="12"/>
      <c r="E42" s="20">
        <v>2032</v>
      </c>
      <c r="F42" s="20">
        <v>5581712</v>
      </c>
      <c r="G42" s="20">
        <v>2033</v>
      </c>
      <c r="H42" s="20">
        <v>5578742</v>
      </c>
      <c r="I42" s="20">
        <v>2037</v>
      </c>
      <c r="J42" s="20">
        <v>5288932</v>
      </c>
      <c r="K42" s="13"/>
      <c r="L42" s="3">
        <f t="shared" si="2"/>
        <v>2034</v>
      </c>
      <c r="M42" s="3">
        <f t="shared" si="3"/>
        <v>16449386</v>
      </c>
    </row>
    <row r="43" spans="2:13" ht="16.5" thickTop="1" thickBot="1" x14ac:dyDescent="0.3">
      <c r="B43" s="11">
        <v>39</v>
      </c>
      <c r="C43" s="12" t="s">
        <v>39</v>
      </c>
      <c r="D43" s="12"/>
      <c r="E43" s="20">
        <v>422</v>
      </c>
      <c r="F43" s="20">
        <v>868937</v>
      </c>
      <c r="G43" s="20">
        <v>421</v>
      </c>
      <c r="H43" s="20">
        <v>868937</v>
      </c>
      <c r="I43" s="20">
        <v>422</v>
      </c>
      <c r="J43" s="20">
        <v>1024434</v>
      </c>
      <c r="K43" s="13"/>
      <c r="L43" s="3">
        <f t="shared" si="2"/>
        <v>421.66666666666669</v>
      </c>
      <c r="M43" s="3">
        <f t="shared" si="3"/>
        <v>2762308</v>
      </c>
    </row>
    <row r="44" spans="2:13" ht="16.5" thickTop="1" thickBot="1" x14ac:dyDescent="0.3">
      <c r="B44" s="11">
        <v>40</v>
      </c>
      <c r="C44" s="12" t="s">
        <v>40</v>
      </c>
      <c r="D44" s="12"/>
      <c r="E44" s="20">
        <v>1786</v>
      </c>
      <c r="F44" s="20">
        <v>6606618</v>
      </c>
      <c r="G44" s="20">
        <v>1786</v>
      </c>
      <c r="H44" s="20">
        <v>6606766</v>
      </c>
      <c r="I44" s="20">
        <v>1785</v>
      </c>
      <c r="J44" s="20">
        <v>7273987</v>
      </c>
      <c r="K44" s="13"/>
      <c r="L44" s="3">
        <f t="shared" si="2"/>
        <v>1785.6666666666667</v>
      </c>
      <c r="M44" s="3">
        <f t="shared" si="3"/>
        <v>20487371</v>
      </c>
    </row>
    <row r="45" spans="2:13" ht="16.5" thickTop="1" thickBot="1" x14ac:dyDescent="0.3">
      <c r="B45" s="11">
        <v>41</v>
      </c>
      <c r="C45" s="12" t="s">
        <v>41</v>
      </c>
      <c r="D45" s="12"/>
      <c r="E45" s="20">
        <v>1111</v>
      </c>
      <c r="F45" s="20">
        <v>1061642</v>
      </c>
      <c r="G45" s="20">
        <v>1112</v>
      </c>
      <c r="H45" s="20">
        <v>1061271</v>
      </c>
      <c r="I45" s="20">
        <v>1115</v>
      </c>
      <c r="J45" s="20">
        <v>1236963</v>
      </c>
      <c r="K45" s="13"/>
      <c r="L45" s="3">
        <f t="shared" si="2"/>
        <v>1112.6666666666667</v>
      </c>
      <c r="M45" s="3">
        <f t="shared" si="3"/>
        <v>3359876</v>
      </c>
    </row>
    <row r="46" spans="2:13" ht="16.5" thickTop="1" thickBot="1" x14ac:dyDescent="0.3">
      <c r="B46" s="11">
        <v>42</v>
      </c>
      <c r="C46" s="12" t="s">
        <v>42</v>
      </c>
      <c r="D46" s="12"/>
      <c r="E46" s="20">
        <v>1718</v>
      </c>
      <c r="F46" s="20">
        <v>2653635</v>
      </c>
      <c r="G46" s="20">
        <v>1717</v>
      </c>
      <c r="H46" s="20">
        <v>2653755</v>
      </c>
      <c r="I46" s="20">
        <v>1724</v>
      </c>
      <c r="J46" s="20">
        <v>3140039</v>
      </c>
      <c r="K46" s="13"/>
      <c r="L46" s="3">
        <f t="shared" si="2"/>
        <v>1719.6666666666667</v>
      </c>
      <c r="M46" s="3">
        <f t="shared" si="3"/>
        <v>8447429</v>
      </c>
    </row>
    <row r="47" spans="2:13" ht="16.5" thickTop="1" thickBot="1" x14ac:dyDescent="0.3">
      <c r="B47" s="11">
        <v>43</v>
      </c>
      <c r="C47" s="12" t="s">
        <v>43</v>
      </c>
      <c r="D47" s="12"/>
      <c r="E47" s="20">
        <v>1610</v>
      </c>
      <c r="F47" s="20">
        <v>3009874.9</v>
      </c>
      <c r="G47" s="20">
        <v>1611</v>
      </c>
      <c r="H47" s="20">
        <v>2954147.9</v>
      </c>
      <c r="I47" s="20">
        <v>1604</v>
      </c>
      <c r="J47" s="20">
        <v>3732340</v>
      </c>
      <c r="K47" s="13"/>
      <c r="L47" s="3">
        <f t="shared" si="2"/>
        <v>1608.3333333333333</v>
      </c>
      <c r="M47" s="3">
        <f t="shared" si="3"/>
        <v>9696362.8000000007</v>
      </c>
    </row>
    <row r="48" spans="2:13" ht="16.5" thickTop="1" thickBot="1" x14ac:dyDescent="0.3">
      <c r="B48" s="11">
        <v>44</v>
      </c>
      <c r="C48" s="12" t="s">
        <v>44</v>
      </c>
      <c r="D48" s="12"/>
      <c r="E48" s="20">
        <v>5791</v>
      </c>
      <c r="F48" s="20">
        <v>18849710.670000002</v>
      </c>
      <c r="G48" s="20">
        <v>5781</v>
      </c>
      <c r="H48" s="20">
        <v>18848750.670000002</v>
      </c>
      <c r="I48" s="20">
        <v>5789</v>
      </c>
      <c r="J48" s="20">
        <v>21308700.960000001</v>
      </c>
      <c r="K48" s="13"/>
      <c r="L48" s="3">
        <f t="shared" si="2"/>
        <v>5787</v>
      </c>
      <c r="M48" s="3">
        <f t="shared" si="3"/>
        <v>59007162.300000004</v>
      </c>
    </row>
    <row r="49" spans="2:13" ht="16.5" thickTop="1" thickBot="1" x14ac:dyDescent="0.3">
      <c r="B49" s="11">
        <v>45</v>
      </c>
      <c r="C49" s="12" t="s">
        <v>45</v>
      </c>
      <c r="D49" s="12"/>
      <c r="E49" s="20">
        <v>2380</v>
      </c>
      <c r="F49" s="20">
        <v>4480945</v>
      </c>
      <c r="G49" s="20">
        <v>2374</v>
      </c>
      <c r="H49" s="20">
        <v>4478264</v>
      </c>
      <c r="I49" s="20">
        <v>2398</v>
      </c>
      <c r="J49" s="20">
        <v>5212596</v>
      </c>
      <c r="K49" s="13"/>
      <c r="L49" s="3">
        <f t="shared" si="2"/>
        <v>2384</v>
      </c>
      <c r="M49" s="3">
        <f t="shared" si="3"/>
        <v>14171805</v>
      </c>
    </row>
    <row r="50" spans="2:13" ht="16.5" thickTop="1" thickBot="1" x14ac:dyDescent="0.3">
      <c r="B50" s="11">
        <v>46</v>
      </c>
      <c r="C50" s="12" t="s">
        <v>46</v>
      </c>
      <c r="D50" s="12"/>
      <c r="E50" s="20">
        <v>1286</v>
      </c>
      <c r="F50" s="20">
        <v>3368586</v>
      </c>
      <c r="G50" s="20">
        <v>1288</v>
      </c>
      <c r="H50" s="20">
        <v>3368652</v>
      </c>
      <c r="I50" s="20">
        <v>1287</v>
      </c>
      <c r="J50" s="20">
        <v>3473588</v>
      </c>
      <c r="K50" s="13"/>
      <c r="L50" s="3">
        <f t="shared" si="2"/>
        <v>1287</v>
      </c>
      <c r="M50" s="3">
        <f t="shared" si="3"/>
        <v>10210826</v>
      </c>
    </row>
    <row r="51" spans="2:13" ht="16.5" thickTop="1" thickBot="1" x14ac:dyDescent="0.3">
      <c r="B51" s="11">
        <v>47</v>
      </c>
      <c r="C51" s="12" t="s">
        <v>47</v>
      </c>
      <c r="D51" s="12"/>
      <c r="E51" s="20">
        <v>2365</v>
      </c>
      <c r="F51" s="20">
        <v>4764464</v>
      </c>
      <c r="G51" s="20">
        <v>2364</v>
      </c>
      <c r="H51" s="20">
        <v>4763283</v>
      </c>
      <c r="I51" s="20">
        <v>2398</v>
      </c>
      <c r="J51" s="20">
        <v>5538162</v>
      </c>
      <c r="K51" s="13"/>
      <c r="L51" s="3">
        <f t="shared" si="2"/>
        <v>2375.6666666666665</v>
      </c>
      <c r="M51" s="3">
        <f t="shared" si="3"/>
        <v>15065909</v>
      </c>
    </row>
    <row r="52" spans="2:13" ht="16.5" thickTop="1" thickBot="1" x14ac:dyDescent="0.3">
      <c r="B52" s="11">
        <v>48</v>
      </c>
      <c r="C52" s="12" t="s">
        <v>48</v>
      </c>
      <c r="D52" s="12"/>
      <c r="E52" s="20">
        <v>1112</v>
      </c>
      <c r="F52" s="20">
        <v>2489353</v>
      </c>
      <c r="G52" s="20">
        <v>1108</v>
      </c>
      <c r="H52" s="20">
        <v>2489297</v>
      </c>
      <c r="I52" s="20">
        <v>1126</v>
      </c>
      <c r="J52" s="20">
        <v>1913941.06</v>
      </c>
      <c r="K52" s="13"/>
      <c r="L52" s="3">
        <f t="shared" si="2"/>
        <v>1115.3333333333333</v>
      </c>
      <c r="M52" s="3">
        <f t="shared" si="3"/>
        <v>6892591.0600000005</v>
      </c>
    </row>
    <row r="53" spans="2:13" ht="16.5" thickTop="1" thickBot="1" x14ac:dyDescent="0.3">
      <c r="B53" s="11">
        <v>49</v>
      </c>
      <c r="C53" s="12" t="s">
        <v>49</v>
      </c>
      <c r="D53" s="12"/>
      <c r="E53" s="20">
        <v>1431</v>
      </c>
      <c r="F53" s="20">
        <v>4751182</v>
      </c>
      <c r="G53" s="20">
        <v>1437</v>
      </c>
      <c r="H53" s="20">
        <v>4751673</v>
      </c>
      <c r="I53" s="20">
        <v>1435</v>
      </c>
      <c r="J53" s="20">
        <v>4987381.8600000003</v>
      </c>
      <c r="K53" s="13"/>
      <c r="L53" s="3">
        <f t="shared" si="2"/>
        <v>1434.3333333333333</v>
      </c>
      <c r="M53" s="3">
        <f t="shared" si="3"/>
        <v>14490236.859999999</v>
      </c>
    </row>
    <row r="54" spans="2:13" ht="16.5" thickTop="1" thickBot="1" x14ac:dyDescent="0.3">
      <c r="B54" s="11">
        <v>50</v>
      </c>
      <c r="C54" s="12" t="s">
        <v>50</v>
      </c>
      <c r="D54" s="12"/>
      <c r="E54" s="20">
        <v>2132</v>
      </c>
      <c r="F54" s="20">
        <v>4967762</v>
      </c>
      <c r="G54" s="20">
        <v>2141</v>
      </c>
      <c r="H54" s="20">
        <v>4967457</v>
      </c>
      <c r="I54" s="20">
        <v>2141</v>
      </c>
      <c r="J54" s="20">
        <v>5631660</v>
      </c>
      <c r="K54" s="13"/>
      <c r="L54" s="3">
        <f t="shared" si="2"/>
        <v>2138</v>
      </c>
      <c r="M54" s="3">
        <f t="shared" si="3"/>
        <v>15566879</v>
      </c>
    </row>
    <row r="55" spans="2:13" ht="16.5" thickTop="1" thickBot="1" x14ac:dyDescent="0.3">
      <c r="B55" s="11">
        <v>51</v>
      </c>
      <c r="C55" s="12" t="s">
        <v>51</v>
      </c>
      <c r="D55" s="12"/>
      <c r="E55" s="20">
        <v>2228</v>
      </c>
      <c r="F55" s="20">
        <v>5952291.5</v>
      </c>
      <c r="G55" s="20">
        <v>2233</v>
      </c>
      <c r="H55" s="20">
        <v>5952261.5</v>
      </c>
      <c r="I55" s="20">
        <v>2239</v>
      </c>
      <c r="J55" s="20">
        <v>6482614</v>
      </c>
      <c r="K55" s="13"/>
      <c r="L55" s="3">
        <f t="shared" si="2"/>
        <v>2233.3333333333335</v>
      </c>
      <c r="M55" s="3">
        <f t="shared" si="3"/>
        <v>18387167</v>
      </c>
    </row>
    <row r="56" spans="2:13" ht="16.5" thickTop="1" thickBot="1" x14ac:dyDescent="0.3">
      <c r="B56" s="11">
        <v>52</v>
      </c>
      <c r="C56" s="12" t="s">
        <v>52</v>
      </c>
      <c r="D56" s="12"/>
      <c r="E56" s="20">
        <v>1729</v>
      </c>
      <c r="F56" s="20">
        <v>10782536</v>
      </c>
      <c r="G56" s="20">
        <v>1729</v>
      </c>
      <c r="H56" s="20">
        <v>10778215</v>
      </c>
      <c r="I56" s="20">
        <v>1728</v>
      </c>
      <c r="J56" s="20">
        <v>11354065</v>
      </c>
      <c r="K56" s="13"/>
      <c r="L56" s="3">
        <f t="shared" si="2"/>
        <v>1728.6666666666667</v>
      </c>
      <c r="M56" s="3">
        <f t="shared" si="3"/>
        <v>32914816</v>
      </c>
    </row>
    <row r="57" spans="2:13" ht="16.5" thickTop="1" thickBot="1" x14ac:dyDescent="0.3">
      <c r="B57" s="11">
        <v>53</v>
      </c>
      <c r="C57" s="12" t="s">
        <v>53</v>
      </c>
      <c r="D57" s="12"/>
      <c r="E57" s="20">
        <v>2257</v>
      </c>
      <c r="F57" s="20">
        <v>5098014</v>
      </c>
      <c r="G57" s="20">
        <v>2257</v>
      </c>
      <c r="H57" s="20">
        <v>5097668</v>
      </c>
      <c r="I57" s="20">
        <v>2259</v>
      </c>
      <c r="J57" s="20">
        <v>4973720</v>
      </c>
      <c r="K57" s="13"/>
      <c r="L57" s="3">
        <f t="shared" si="2"/>
        <v>2257.6666666666665</v>
      </c>
      <c r="M57" s="3">
        <f t="shared" si="3"/>
        <v>15169402</v>
      </c>
    </row>
    <row r="58" spans="2:13" ht="16.5" thickTop="1" thickBot="1" x14ac:dyDescent="0.3">
      <c r="B58" s="11">
        <v>54</v>
      </c>
      <c r="C58" s="12" t="s">
        <v>54</v>
      </c>
      <c r="D58" s="12"/>
      <c r="E58" s="20">
        <v>2005</v>
      </c>
      <c r="F58" s="20">
        <v>8432608</v>
      </c>
      <c r="G58" s="20">
        <v>2010</v>
      </c>
      <c r="H58" s="20">
        <v>8432712</v>
      </c>
      <c r="I58" s="20">
        <v>2009</v>
      </c>
      <c r="J58" s="20">
        <v>9108011</v>
      </c>
      <c r="K58" s="13"/>
      <c r="L58" s="3">
        <f t="shared" si="2"/>
        <v>2008</v>
      </c>
      <c r="M58" s="3">
        <f t="shared" si="3"/>
        <v>25973331</v>
      </c>
    </row>
    <row r="59" spans="2:13" ht="16.5" thickTop="1" thickBot="1" x14ac:dyDescent="0.3">
      <c r="B59" s="11">
        <v>55</v>
      </c>
      <c r="C59" s="12" t="s">
        <v>55</v>
      </c>
      <c r="D59" s="12"/>
      <c r="E59" s="20">
        <v>1256</v>
      </c>
      <c r="F59" s="20">
        <v>2645940</v>
      </c>
      <c r="G59" s="20">
        <v>1261</v>
      </c>
      <c r="H59" s="20">
        <v>2645223</v>
      </c>
      <c r="I59" s="20">
        <v>1265</v>
      </c>
      <c r="J59" s="20">
        <v>2839774.01</v>
      </c>
      <c r="K59" s="13"/>
      <c r="L59" s="3">
        <f t="shared" si="2"/>
        <v>1260.6666666666667</v>
      </c>
      <c r="M59" s="3">
        <f t="shared" si="3"/>
        <v>8130937.0099999998</v>
      </c>
    </row>
    <row r="60" spans="2:13" ht="16.5" thickTop="1" thickBot="1" x14ac:dyDescent="0.3">
      <c r="B60" s="11">
        <v>56</v>
      </c>
      <c r="C60" s="12" t="s">
        <v>56</v>
      </c>
      <c r="D60" s="12"/>
      <c r="E60" s="20">
        <v>2153</v>
      </c>
      <c r="F60" s="20">
        <v>2602612</v>
      </c>
      <c r="G60" s="20">
        <v>2158</v>
      </c>
      <c r="H60" s="20">
        <v>2601423</v>
      </c>
      <c r="I60" s="20">
        <v>2160</v>
      </c>
      <c r="J60" s="20">
        <v>3262157</v>
      </c>
      <c r="K60" s="13"/>
      <c r="L60" s="3">
        <f t="shared" si="2"/>
        <v>2157</v>
      </c>
      <c r="M60" s="3">
        <f t="shared" si="3"/>
        <v>8466192</v>
      </c>
    </row>
    <row r="61" spans="2:13" ht="16.5" thickTop="1" thickBot="1" x14ac:dyDescent="0.3">
      <c r="B61" s="11">
        <v>57</v>
      </c>
      <c r="C61" s="12" t="s">
        <v>57</v>
      </c>
      <c r="D61" s="12"/>
      <c r="E61" s="20">
        <v>36093</v>
      </c>
      <c r="F61" s="20">
        <v>117068855.97</v>
      </c>
      <c r="G61" s="20">
        <v>36538</v>
      </c>
      <c r="H61" s="20">
        <v>117036173.97</v>
      </c>
      <c r="I61" s="20">
        <v>36626</v>
      </c>
      <c r="J61" s="20">
        <v>136669408.84</v>
      </c>
      <c r="K61" s="13"/>
      <c r="L61" s="3">
        <f t="shared" si="2"/>
        <v>36419</v>
      </c>
      <c r="M61" s="3">
        <f t="shared" si="3"/>
        <v>370774438.77999997</v>
      </c>
    </row>
    <row r="62" spans="2:13" ht="16.5" thickTop="1" thickBot="1" x14ac:dyDescent="0.3">
      <c r="B62" s="11">
        <v>58</v>
      </c>
      <c r="C62" s="12" t="s">
        <v>58</v>
      </c>
      <c r="D62" s="12"/>
      <c r="E62" s="20">
        <v>5256</v>
      </c>
      <c r="F62" s="20">
        <v>19609801</v>
      </c>
      <c r="G62" s="20">
        <v>5294</v>
      </c>
      <c r="H62" s="20">
        <v>19593290</v>
      </c>
      <c r="I62" s="20">
        <v>5311</v>
      </c>
      <c r="J62" s="20">
        <v>21434971.73</v>
      </c>
      <c r="K62" s="13"/>
      <c r="L62" s="3">
        <f t="shared" si="2"/>
        <v>5287</v>
      </c>
      <c r="M62" s="3">
        <f t="shared" si="3"/>
        <v>60638062.730000004</v>
      </c>
    </row>
    <row r="63" spans="2:13" ht="16.5" thickTop="1" thickBot="1" x14ac:dyDescent="0.3">
      <c r="B63" s="11">
        <v>59</v>
      </c>
      <c r="C63" s="12" t="s">
        <v>59</v>
      </c>
      <c r="D63" s="12"/>
      <c r="E63" s="20">
        <v>852</v>
      </c>
      <c r="F63" s="20">
        <v>3460680</v>
      </c>
      <c r="G63" s="20">
        <v>851</v>
      </c>
      <c r="H63" s="20">
        <v>3459817</v>
      </c>
      <c r="I63" s="20">
        <v>854</v>
      </c>
      <c r="J63" s="20">
        <v>4052255</v>
      </c>
      <c r="K63" s="13"/>
      <c r="L63" s="3">
        <f t="shared" si="2"/>
        <v>852.33333333333337</v>
      </c>
      <c r="M63" s="3">
        <f t="shared" si="3"/>
        <v>10972752</v>
      </c>
    </row>
    <row r="64" spans="2:13" ht="16.5" thickTop="1" thickBot="1" x14ac:dyDescent="0.3">
      <c r="B64" s="11">
        <v>60</v>
      </c>
      <c r="C64" s="12" t="s">
        <v>60</v>
      </c>
      <c r="D64" s="12"/>
      <c r="E64" s="20">
        <v>1135</v>
      </c>
      <c r="F64" s="20">
        <v>1082230</v>
      </c>
      <c r="G64" s="20">
        <v>1133</v>
      </c>
      <c r="H64" s="20">
        <v>1082230</v>
      </c>
      <c r="I64" s="20">
        <v>1131</v>
      </c>
      <c r="J64" s="20">
        <v>1449354</v>
      </c>
      <c r="K64" s="13"/>
      <c r="L64" s="3">
        <f t="shared" si="2"/>
        <v>1133</v>
      </c>
      <c r="M64" s="3">
        <f t="shared" si="3"/>
        <v>3613814</v>
      </c>
    </row>
    <row r="65" spans="5:10" ht="15.75" thickTop="1" x14ac:dyDescent="0.25">
      <c r="E65" s="16"/>
      <c r="F65" s="16"/>
      <c r="G65" s="16"/>
      <c r="H65" s="16"/>
      <c r="I65" s="16"/>
      <c r="J65" s="16"/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5"/>
  <sheetViews>
    <sheetView workbookViewId="0">
      <pane ySplit="4" topLeftCell="A5" activePane="bottomLeft" state="frozen"/>
      <selection activeCell="L30" sqref="L30"/>
      <selection pane="bottomLeft" activeCell="L30" sqref="L30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4.42578125" style="1" customWidth="1"/>
    <col min="12" max="12" width="23.85546875" customWidth="1"/>
    <col min="13" max="13" width="15.85546875" customWidth="1"/>
  </cols>
  <sheetData>
    <row r="1" spans="2:13" ht="15.75" thickBot="1" x14ac:dyDescent="0.3">
      <c r="C1" s="25" t="s">
        <v>70</v>
      </c>
      <c r="E1" s="14" t="s">
        <v>77</v>
      </c>
    </row>
    <row r="3" spans="2:13" ht="15.75" thickBot="1" x14ac:dyDescent="0.3"/>
    <row r="4" spans="2:13" ht="54" customHeight="1" thickTop="1" thickBot="1" x14ac:dyDescent="0.3">
      <c r="B4" s="5" t="s">
        <v>62</v>
      </c>
      <c r="C4" s="5" t="s">
        <v>0</v>
      </c>
      <c r="D4" s="15"/>
      <c r="E4" s="7" t="s">
        <v>71</v>
      </c>
      <c r="F4" s="7" t="s">
        <v>72</v>
      </c>
      <c r="G4" s="8" t="s">
        <v>73</v>
      </c>
      <c r="H4" s="8" t="s">
        <v>74</v>
      </c>
      <c r="I4" s="9" t="s">
        <v>75</v>
      </c>
      <c r="J4" s="9" t="s">
        <v>76</v>
      </c>
      <c r="K4" s="15"/>
      <c r="L4" s="10" t="s">
        <v>79</v>
      </c>
      <c r="M4" s="10" t="s">
        <v>78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12207</v>
      </c>
      <c r="F5" s="3">
        <v>1212004.99</v>
      </c>
      <c r="G5" s="20">
        <v>12203</v>
      </c>
      <c r="H5" s="20">
        <v>1211491.99</v>
      </c>
      <c r="I5" s="20">
        <v>12203</v>
      </c>
      <c r="J5" s="20">
        <v>1724147.02</v>
      </c>
      <c r="K5" s="13"/>
      <c r="L5" s="3">
        <f t="shared" ref="L5:L36" si="0">(E5+G5+I5)/3</f>
        <v>12204.333333333334</v>
      </c>
      <c r="M5" s="3">
        <f t="shared" ref="M5:M36" si="1">F5+H5+J5</f>
        <v>4147644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24841</v>
      </c>
      <c r="F6" s="3">
        <v>2639307.4500000002</v>
      </c>
      <c r="G6" s="20">
        <v>24852</v>
      </c>
      <c r="H6" s="20">
        <v>2639280.4500000002</v>
      </c>
      <c r="I6" s="20">
        <v>24857</v>
      </c>
      <c r="J6" s="20">
        <v>3398262.84</v>
      </c>
      <c r="K6" s="13"/>
      <c r="L6" s="3">
        <f t="shared" si="0"/>
        <v>24850</v>
      </c>
      <c r="M6" s="3">
        <f t="shared" si="1"/>
        <v>8676850.7400000002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19848</v>
      </c>
      <c r="F7" s="3">
        <v>2913305.43</v>
      </c>
      <c r="G7" s="20">
        <v>19855</v>
      </c>
      <c r="H7" s="20">
        <v>2912426.43</v>
      </c>
      <c r="I7" s="20">
        <v>19859</v>
      </c>
      <c r="J7" s="20">
        <v>4376182.9800000004</v>
      </c>
      <c r="K7" s="13"/>
      <c r="L7" s="3">
        <f t="shared" si="0"/>
        <v>19854</v>
      </c>
      <c r="M7" s="3">
        <f t="shared" si="1"/>
        <v>10201914.84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16773</v>
      </c>
      <c r="F8" s="3">
        <v>1810539.63</v>
      </c>
      <c r="G8" s="20">
        <v>16778</v>
      </c>
      <c r="H8" s="20">
        <v>1810402.63</v>
      </c>
      <c r="I8" s="20">
        <v>16782</v>
      </c>
      <c r="J8" s="20">
        <v>2503136.9900000002</v>
      </c>
      <c r="K8" s="13"/>
      <c r="L8" s="3">
        <f t="shared" si="0"/>
        <v>16777.666666666668</v>
      </c>
      <c r="M8" s="3">
        <f t="shared" si="1"/>
        <v>6124079.25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2795</v>
      </c>
      <c r="F9" s="3">
        <v>352419.77</v>
      </c>
      <c r="G9" s="20">
        <v>2800</v>
      </c>
      <c r="H9" s="20">
        <v>352974.77</v>
      </c>
      <c r="I9" s="20">
        <v>2807</v>
      </c>
      <c r="J9" s="20">
        <v>497801.05</v>
      </c>
      <c r="K9" s="13"/>
      <c r="L9" s="3">
        <f t="shared" si="0"/>
        <v>2800.6666666666665</v>
      </c>
      <c r="M9" s="3">
        <f t="shared" si="1"/>
        <v>1203195.5900000001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14158</v>
      </c>
      <c r="F10" s="3">
        <v>1724452.91</v>
      </c>
      <c r="G10" s="20">
        <v>14159</v>
      </c>
      <c r="H10" s="20">
        <v>1724499.91</v>
      </c>
      <c r="I10" s="20">
        <v>14158</v>
      </c>
      <c r="J10" s="20">
        <v>2294432.9300000002</v>
      </c>
      <c r="K10" s="13"/>
      <c r="L10" s="3">
        <f t="shared" si="0"/>
        <v>14158.333333333334</v>
      </c>
      <c r="M10" s="3">
        <f t="shared" si="1"/>
        <v>5743385.75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13020</v>
      </c>
      <c r="F11" s="3">
        <v>1544221.52</v>
      </c>
      <c r="G11" s="20">
        <v>13025</v>
      </c>
      <c r="H11" s="20">
        <v>1539970.52</v>
      </c>
      <c r="I11" s="20">
        <v>13034</v>
      </c>
      <c r="J11" s="20">
        <v>2277340.4900000002</v>
      </c>
      <c r="K11" s="13"/>
      <c r="L11" s="3">
        <f t="shared" si="0"/>
        <v>13026.333333333334</v>
      </c>
      <c r="M11" s="3">
        <f t="shared" si="1"/>
        <v>5361532.53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15200</v>
      </c>
      <c r="F12" s="3">
        <v>1945013.25</v>
      </c>
      <c r="G12" s="20">
        <v>15217</v>
      </c>
      <c r="H12" s="20">
        <v>1945574.25</v>
      </c>
      <c r="I12" s="20">
        <v>15235</v>
      </c>
      <c r="J12" s="20">
        <v>2744684.22</v>
      </c>
      <c r="K12" s="13"/>
      <c r="L12" s="3">
        <f t="shared" si="0"/>
        <v>15217.333333333334</v>
      </c>
      <c r="M12" s="3">
        <f t="shared" si="1"/>
        <v>6635271.7200000007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11896</v>
      </c>
      <c r="F13" s="3">
        <v>1355274.45</v>
      </c>
      <c r="G13" s="20">
        <v>11894</v>
      </c>
      <c r="H13" s="20">
        <v>1354940.45</v>
      </c>
      <c r="I13" s="20">
        <v>11894</v>
      </c>
      <c r="J13" s="20">
        <v>1822778.96</v>
      </c>
      <c r="K13" s="13"/>
      <c r="L13" s="3">
        <f t="shared" si="0"/>
        <v>11894.666666666666</v>
      </c>
      <c r="M13" s="3">
        <f t="shared" si="1"/>
        <v>4532993.8599999994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26490</v>
      </c>
      <c r="F14" s="3">
        <v>3049128.24</v>
      </c>
      <c r="G14" s="20">
        <v>26498</v>
      </c>
      <c r="H14" s="20">
        <v>3048734.24</v>
      </c>
      <c r="I14" s="20">
        <v>26502</v>
      </c>
      <c r="J14" s="20">
        <v>4184309.03</v>
      </c>
      <c r="K14" s="13"/>
      <c r="L14" s="3">
        <f t="shared" si="0"/>
        <v>26496.666666666668</v>
      </c>
      <c r="M14" s="3">
        <f t="shared" si="1"/>
        <v>10282171.51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12649</v>
      </c>
      <c r="F15" s="3">
        <v>1572690.05</v>
      </c>
      <c r="G15" s="20">
        <v>12649</v>
      </c>
      <c r="H15" s="20">
        <v>1572296.05</v>
      </c>
      <c r="I15" s="20">
        <v>12654</v>
      </c>
      <c r="J15" s="20">
        <v>2170385.91</v>
      </c>
      <c r="K15" s="13"/>
      <c r="L15" s="3">
        <f t="shared" si="0"/>
        <v>12650.666666666666</v>
      </c>
      <c r="M15" s="3">
        <f t="shared" si="1"/>
        <v>5315372.01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15527</v>
      </c>
      <c r="F16" s="3">
        <v>1939411.25</v>
      </c>
      <c r="G16" s="20">
        <v>15519</v>
      </c>
      <c r="H16" s="20">
        <v>1931933.25</v>
      </c>
      <c r="I16" s="20">
        <v>15519</v>
      </c>
      <c r="J16" s="20">
        <v>2577689.71</v>
      </c>
      <c r="K16" s="13"/>
      <c r="L16" s="3">
        <f t="shared" si="0"/>
        <v>15521.666666666666</v>
      </c>
      <c r="M16" s="3">
        <f t="shared" si="1"/>
        <v>6449034.21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16928</v>
      </c>
      <c r="F17" s="3">
        <v>2278892.2400000002</v>
      </c>
      <c r="G17" s="20">
        <v>16937</v>
      </c>
      <c r="H17" s="20">
        <v>2278772.2400000002</v>
      </c>
      <c r="I17" s="20">
        <v>16944</v>
      </c>
      <c r="J17" s="20">
        <v>3414965.61</v>
      </c>
      <c r="K17" s="13"/>
      <c r="L17" s="3">
        <f t="shared" si="0"/>
        <v>16936.333333333332</v>
      </c>
      <c r="M17" s="3">
        <f t="shared" si="1"/>
        <v>7972630.0899999999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5726</v>
      </c>
      <c r="F18" s="3">
        <v>902630.47</v>
      </c>
      <c r="G18" s="20">
        <v>5725</v>
      </c>
      <c r="H18" s="20">
        <v>902699.47</v>
      </c>
      <c r="I18" s="20">
        <v>5721</v>
      </c>
      <c r="J18" s="20">
        <v>1095219.52</v>
      </c>
      <c r="K18" s="13"/>
      <c r="L18" s="3">
        <f t="shared" si="0"/>
        <v>5724</v>
      </c>
      <c r="M18" s="3">
        <f t="shared" si="1"/>
        <v>2900549.46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159996</v>
      </c>
      <c r="F19" s="3">
        <v>20986629.27</v>
      </c>
      <c r="G19" s="20">
        <v>160204</v>
      </c>
      <c r="H19" s="20">
        <v>20989260.27</v>
      </c>
      <c r="I19" s="20">
        <v>160363</v>
      </c>
      <c r="J19" s="20">
        <v>27587001.030000001</v>
      </c>
      <c r="K19" s="13"/>
      <c r="L19" s="3">
        <f t="shared" si="0"/>
        <v>160187.66666666666</v>
      </c>
      <c r="M19" s="3">
        <f t="shared" si="1"/>
        <v>69562890.569999993</v>
      </c>
    </row>
    <row r="20" spans="2:13" ht="16.5" thickTop="1" thickBot="1" x14ac:dyDescent="0.3">
      <c r="B20" s="4">
        <v>16</v>
      </c>
      <c r="C20" s="12" t="s">
        <v>16</v>
      </c>
      <c r="D20" s="12"/>
      <c r="E20" s="20">
        <v>63141</v>
      </c>
      <c r="F20" s="20">
        <v>12075692.23</v>
      </c>
      <c r="G20" s="20">
        <v>63315</v>
      </c>
      <c r="H20" s="20">
        <v>12078899.23</v>
      </c>
      <c r="I20" s="20">
        <v>63460</v>
      </c>
      <c r="J20" s="20">
        <v>18269839.09</v>
      </c>
      <c r="K20" s="13"/>
      <c r="L20" s="3">
        <f t="shared" si="0"/>
        <v>63305.333333333336</v>
      </c>
      <c r="M20" s="3">
        <f t="shared" si="1"/>
        <v>42424430.549999997</v>
      </c>
    </row>
    <row r="21" spans="2:13" ht="16.5" thickTop="1" thickBot="1" x14ac:dyDescent="0.3">
      <c r="B21" s="4">
        <v>17</v>
      </c>
      <c r="C21" s="12" t="s">
        <v>17</v>
      </c>
      <c r="D21" s="12"/>
      <c r="E21" s="20">
        <v>6245</v>
      </c>
      <c r="F21" s="20">
        <v>984108.49</v>
      </c>
      <c r="G21" s="20">
        <v>6244</v>
      </c>
      <c r="H21" s="20">
        <v>984103.49</v>
      </c>
      <c r="I21" s="20">
        <v>6246</v>
      </c>
      <c r="J21" s="20">
        <v>1298867.1100000001</v>
      </c>
      <c r="K21" s="13"/>
      <c r="L21" s="3">
        <f t="shared" si="0"/>
        <v>6245</v>
      </c>
      <c r="M21" s="3">
        <f t="shared" si="1"/>
        <v>3267079.09</v>
      </c>
    </row>
    <row r="22" spans="2:13" ht="16.5" thickTop="1" thickBot="1" x14ac:dyDescent="0.3">
      <c r="B22" s="4">
        <v>18</v>
      </c>
      <c r="C22" s="12" t="s">
        <v>18</v>
      </c>
      <c r="D22" s="12"/>
      <c r="E22" s="20">
        <v>28638</v>
      </c>
      <c r="F22" s="20">
        <v>3355861.52</v>
      </c>
      <c r="G22" s="20">
        <v>28642</v>
      </c>
      <c r="H22" s="20">
        <v>3373108.52</v>
      </c>
      <c r="I22" s="20">
        <v>28640</v>
      </c>
      <c r="J22" s="20">
        <v>4667923.96</v>
      </c>
      <c r="K22" s="13"/>
      <c r="L22" s="3">
        <f t="shared" si="0"/>
        <v>28640</v>
      </c>
      <c r="M22" s="3">
        <f t="shared" si="1"/>
        <v>11396894</v>
      </c>
    </row>
    <row r="23" spans="2:13" ht="16.5" thickTop="1" thickBot="1" x14ac:dyDescent="0.3">
      <c r="B23" s="4">
        <v>19</v>
      </c>
      <c r="C23" s="12" t="s">
        <v>19</v>
      </c>
      <c r="D23" s="12"/>
      <c r="E23" s="20">
        <v>15567</v>
      </c>
      <c r="F23" s="20">
        <v>1984850.6</v>
      </c>
      <c r="G23" s="20">
        <v>15560</v>
      </c>
      <c r="H23" s="20">
        <v>1984186.6</v>
      </c>
      <c r="I23" s="20">
        <v>15560</v>
      </c>
      <c r="J23" s="20">
        <v>2801986.85</v>
      </c>
      <c r="K23" s="13"/>
      <c r="L23" s="3">
        <f t="shared" si="0"/>
        <v>15562.333333333334</v>
      </c>
      <c r="M23" s="3">
        <f t="shared" si="1"/>
        <v>6771024.0500000007</v>
      </c>
    </row>
    <row r="24" spans="2:13" ht="16.5" thickTop="1" thickBot="1" x14ac:dyDescent="0.3">
      <c r="B24" s="4">
        <v>20</v>
      </c>
      <c r="C24" s="12" t="s">
        <v>20</v>
      </c>
      <c r="D24" s="12"/>
      <c r="E24" s="20">
        <v>79028</v>
      </c>
      <c r="F24" s="20">
        <v>8536607.8300000001</v>
      </c>
      <c r="G24" s="20">
        <v>79109</v>
      </c>
      <c r="H24" s="20">
        <v>8540046.8300000001</v>
      </c>
      <c r="I24" s="20">
        <v>79191</v>
      </c>
      <c r="J24" s="20">
        <v>10749051.5</v>
      </c>
      <c r="K24" s="13"/>
      <c r="L24" s="3">
        <f t="shared" si="0"/>
        <v>79109.333333333328</v>
      </c>
      <c r="M24" s="3">
        <f t="shared" si="1"/>
        <v>27825706.16</v>
      </c>
    </row>
    <row r="25" spans="2:13" ht="16.5" thickTop="1" thickBot="1" x14ac:dyDescent="0.3">
      <c r="B25" s="4">
        <v>21</v>
      </c>
      <c r="C25" s="12" t="s">
        <v>21</v>
      </c>
      <c r="D25" s="12"/>
      <c r="E25" s="20">
        <v>43463</v>
      </c>
      <c r="F25" s="20">
        <v>8436739.4499999993</v>
      </c>
      <c r="G25" s="20">
        <v>43580</v>
      </c>
      <c r="H25" s="20">
        <v>8438636.4499999993</v>
      </c>
      <c r="I25" s="20">
        <v>43663</v>
      </c>
      <c r="J25" s="20">
        <v>14190648.42</v>
      </c>
      <c r="K25" s="13"/>
      <c r="L25" s="3">
        <f t="shared" si="0"/>
        <v>43568.666666666664</v>
      </c>
      <c r="M25" s="3">
        <f t="shared" si="1"/>
        <v>31066024.32</v>
      </c>
    </row>
    <row r="26" spans="2:13" ht="16.5" thickTop="1" thickBot="1" x14ac:dyDescent="0.3">
      <c r="B26" s="4">
        <v>22</v>
      </c>
      <c r="C26" s="12" t="s">
        <v>22</v>
      </c>
      <c r="D26" s="12"/>
      <c r="E26" s="20">
        <v>19811</v>
      </c>
      <c r="F26" s="20">
        <v>3250587.55</v>
      </c>
      <c r="G26" s="20">
        <v>19843</v>
      </c>
      <c r="H26" s="20">
        <v>3250806.55</v>
      </c>
      <c r="I26" s="20">
        <v>19872</v>
      </c>
      <c r="J26" s="20">
        <v>4198850.05</v>
      </c>
      <c r="K26" s="13"/>
      <c r="L26" s="3">
        <f t="shared" si="0"/>
        <v>19842</v>
      </c>
      <c r="M26" s="3">
        <f t="shared" si="1"/>
        <v>10700244.149999999</v>
      </c>
    </row>
    <row r="27" spans="2:13" ht="16.5" thickTop="1" thickBot="1" x14ac:dyDescent="0.3">
      <c r="B27" s="4">
        <v>23</v>
      </c>
      <c r="C27" s="12" t="s">
        <v>23</v>
      </c>
      <c r="D27" s="12"/>
      <c r="E27" s="20">
        <v>10799</v>
      </c>
      <c r="F27" s="20">
        <v>1130478.96</v>
      </c>
      <c r="G27" s="20">
        <v>10797</v>
      </c>
      <c r="H27" s="20">
        <v>1131117.96</v>
      </c>
      <c r="I27" s="20">
        <v>10798</v>
      </c>
      <c r="J27" s="20">
        <v>1551410.49</v>
      </c>
      <c r="K27" s="13"/>
      <c r="L27" s="3">
        <f t="shared" si="0"/>
        <v>10798</v>
      </c>
      <c r="M27" s="3">
        <f t="shared" si="1"/>
        <v>3813007.41</v>
      </c>
    </row>
    <row r="28" spans="2:13" ht="16.5" thickTop="1" thickBot="1" x14ac:dyDescent="0.3">
      <c r="B28" s="4">
        <v>24</v>
      </c>
      <c r="C28" s="12" t="s">
        <v>24</v>
      </c>
      <c r="D28" s="12"/>
      <c r="E28" s="20">
        <v>12031</v>
      </c>
      <c r="F28" s="20">
        <v>1530378.05</v>
      </c>
      <c r="G28" s="20">
        <v>12036</v>
      </c>
      <c r="H28" s="20">
        <v>1534735.05</v>
      </c>
      <c r="I28" s="20">
        <v>12038</v>
      </c>
      <c r="J28" s="20">
        <v>2063495.16</v>
      </c>
      <c r="K28" s="13"/>
      <c r="L28" s="3">
        <f t="shared" si="0"/>
        <v>12035</v>
      </c>
      <c r="M28" s="3">
        <f t="shared" si="1"/>
        <v>5128608.26</v>
      </c>
    </row>
    <row r="29" spans="2:13" ht="16.5" thickTop="1" thickBot="1" x14ac:dyDescent="0.3">
      <c r="B29" s="4">
        <v>25</v>
      </c>
      <c r="C29" s="12" t="s">
        <v>25</v>
      </c>
      <c r="D29" s="12"/>
      <c r="E29" s="20">
        <v>29795</v>
      </c>
      <c r="F29" s="20">
        <v>4314978.53</v>
      </c>
      <c r="G29" s="20">
        <v>29808</v>
      </c>
      <c r="H29" s="20">
        <v>4314393.53</v>
      </c>
      <c r="I29" s="20">
        <v>29817</v>
      </c>
      <c r="J29" s="20">
        <v>6166901</v>
      </c>
      <c r="K29" s="13"/>
      <c r="L29" s="3">
        <f t="shared" si="0"/>
        <v>29806.666666666668</v>
      </c>
      <c r="M29" s="3">
        <f t="shared" si="1"/>
        <v>14796273.060000001</v>
      </c>
    </row>
    <row r="30" spans="2:13" ht="16.5" thickTop="1" thickBot="1" x14ac:dyDescent="0.3">
      <c r="B30" s="4">
        <v>26</v>
      </c>
      <c r="C30" s="12" t="s">
        <v>26</v>
      </c>
      <c r="D30" s="12"/>
      <c r="E30" s="20">
        <v>29510</v>
      </c>
      <c r="F30" s="20">
        <v>3910275.7</v>
      </c>
      <c r="G30" s="20">
        <v>29520</v>
      </c>
      <c r="H30" s="20">
        <v>3910118.7</v>
      </c>
      <c r="I30" s="20">
        <v>29523</v>
      </c>
      <c r="J30" s="20">
        <v>5966909.6299999999</v>
      </c>
      <c r="K30" s="13"/>
      <c r="L30" s="3">
        <f t="shared" si="0"/>
        <v>29517.666666666668</v>
      </c>
      <c r="M30" s="3">
        <f t="shared" si="1"/>
        <v>13787304.030000001</v>
      </c>
    </row>
    <row r="31" spans="2:13" ht="16.5" thickTop="1" thickBot="1" x14ac:dyDescent="0.3">
      <c r="B31" s="4">
        <v>27</v>
      </c>
      <c r="C31" s="12" t="s">
        <v>27</v>
      </c>
      <c r="D31" s="12"/>
      <c r="E31" s="20">
        <v>14354</v>
      </c>
      <c r="F31" s="20">
        <v>1822432.83</v>
      </c>
      <c r="G31" s="20">
        <v>14374</v>
      </c>
      <c r="H31" s="20">
        <v>1822220.83</v>
      </c>
      <c r="I31" s="20">
        <v>14383</v>
      </c>
      <c r="J31" s="20">
        <v>2828487.39</v>
      </c>
      <c r="K31" s="13"/>
      <c r="L31" s="3">
        <f t="shared" si="0"/>
        <v>14370.333333333334</v>
      </c>
      <c r="M31" s="3">
        <f t="shared" si="1"/>
        <v>6473141.0500000007</v>
      </c>
    </row>
    <row r="32" spans="2:13" ht="16.5" thickTop="1" thickBot="1" x14ac:dyDescent="0.3">
      <c r="B32" s="4">
        <v>28</v>
      </c>
      <c r="C32" s="12" t="s">
        <v>28</v>
      </c>
      <c r="D32" s="12"/>
      <c r="E32" s="20">
        <v>2935</v>
      </c>
      <c r="F32" s="20">
        <v>555082.4</v>
      </c>
      <c r="G32" s="20">
        <v>2942</v>
      </c>
      <c r="H32" s="20">
        <v>555272.4</v>
      </c>
      <c r="I32" s="20">
        <v>2947</v>
      </c>
      <c r="J32" s="20">
        <v>871643.25</v>
      </c>
      <c r="K32" s="13"/>
      <c r="L32" s="3">
        <f t="shared" si="0"/>
        <v>2941.3333333333335</v>
      </c>
      <c r="M32" s="3">
        <f t="shared" si="1"/>
        <v>1981998.05</v>
      </c>
    </row>
    <row r="33" spans="2:13" ht="16.5" thickTop="1" thickBot="1" x14ac:dyDescent="0.3">
      <c r="B33" s="4">
        <v>29</v>
      </c>
      <c r="C33" s="12" t="s">
        <v>29</v>
      </c>
      <c r="D33" s="12"/>
      <c r="E33" s="20">
        <v>4270</v>
      </c>
      <c r="F33" s="20">
        <v>605992.48</v>
      </c>
      <c r="G33" s="20">
        <v>4268</v>
      </c>
      <c r="H33" s="20">
        <v>606514.48</v>
      </c>
      <c r="I33" s="20">
        <v>4268</v>
      </c>
      <c r="J33" s="20">
        <v>811170.15</v>
      </c>
      <c r="K33" s="13"/>
      <c r="L33" s="3">
        <f t="shared" si="0"/>
        <v>4268.666666666667</v>
      </c>
      <c r="M33" s="3">
        <f t="shared" si="1"/>
        <v>2023677.1099999999</v>
      </c>
    </row>
    <row r="34" spans="2:13" ht="16.5" thickTop="1" thickBot="1" x14ac:dyDescent="0.3">
      <c r="B34" s="4">
        <v>30</v>
      </c>
      <c r="C34" s="12" t="s">
        <v>30</v>
      </c>
      <c r="D34" s="12"/>
      <c r="E34" s="20">
        <v>10933</v>
      </c>
      <c r="F34" s="20">
        <v>1294246.1000000001</v>
      </c>
      <c r="G34" s="20">
        <v>10934</v>
      </c>
      <c r="H34" s="20">
        <v>1289190.1000000001</v>
      </c>
      <c r="I34" s="20">
        <v>10931</v>
      </c>
      <c r="J34" s="20">
        <v>1709035.99</v>
      </c>
      <c r="K34" s="13"/>
      <c r="L34" s="3">
        <f t="shared" si="0"/>
        <v>10932.666666666666</v>
      </c>
      <c r="M34" s="3">
        <f t="shared" si="1"/>
        <v>4292472.1900000004</v>
      </c>
    </row>
    <row r="35" spans="2:13" ht="16.5" thickTop="1" thickBot="1" x14ac:dyDescent="0.3">
      <c r="B35" s="4">
        <v>31</v>
      </c>
      <c r="C35" s="12" t="s">
        <v>31</v>
      </c>
      <c r="D35" s="12"/>
      <c r="E35" s="20">
        <v>19647</v>
      </c>
      <c r="F35" s="20">
        <v>2317439.92</v>
      </c>
      <c r="G35" s="20">
        <v>19774</v>
      </c>
      <c r="H35" s="20">
        <v>2326966.92</v>
      </c>
      <c r="I35" s="20">
        <v>19948</v>
      </c>
      <c r="J35" s="20">
        <v>3694452.61</v>
      </c>
      <c r="K35" s="13"/>
      <c r="L35" s="3">
        <f t="shared" si="0"/>
        <v>19789.666666666668</v>
      </c>
      <c r="M35" s="3">
        <f t="shared" si="1"/>
        <v>8338859.4499999993</v>
      </c>
    </row>
    <row r="36" spans="2:13" ht="16.5" thickTop="1" thickBot="1" x14ac:dyDescent="0.3">
      <c r="B36" s="4">
        <v>32</v>
      </c>
      <c r="C36" s="12" t="s">
        <v>32</v>
      </c>
      <c r="D36" s="12"/>
      <c r="E36" s="20">
        <v>49028</v>
      </c>
      <c r="F36" s="20">
        <v>4717915.54</v>
      </c>
      <c r="G36" s="20">
        <v>49069</v>
      </c>
      <c r="H36" s="20">
        <v>4718561.54</v>
      </c>
      <c r="I36" s="20">
        <v>49081</v>
      </c>
      <c r="J36" s="20">
        <v>6304840.1299999999</v>
      </c>
      <c r="K36" s="13"/>
      <c r="L36" s="3">
        <f t="shared" si="0"/>
        <v>49059.333333333336</v>
      </c>
      <c r="M36" s="3">
        <f t="shared" si="1"/>
        <v>15741317.210000001</v>
      </c>
    </row>
    <row r="37" spans="2:13" ht="16.5" thickTop="1" thickBot="1" x14ac:dyDescent="0.3">
      <c r="B37" s="4">
        <v>33</v>
      </c>
      <c r="C37" s="12" t="s">
        <v>33</v>
      </c>
      <c r="D37" s="12"/>
      <c r="E37" s="20">
        <v>26930</v>
      </c>
      <c r="F37" s="20">
        <v>3439605.67</v>
      </c>
      <c r="G37" s="20">
        <v>26947</v>
      </c>
      <c r="H37" s="20">
        <v>3439818.67</v>
      </c>
      <c r="I37" s="20">
        <v>26964</v>
      </c>
      <c r="J37" s="20">
        <v>4908490.04</v>
      </c>
      <c r="K37" s="13"/>
      <c r="L37" s="3">
        <f t="shared" ref="L37:L64" si="2">(E37+G37+I37)/3</f>
        <v>26947</v>
      </c>
      <c r="M37" s="3">
        <f t="shared" ref="M37:M64" si="3">F37+H37+J37</f>
        <v>11787914.379999999</v>
      </c>
    </row>
    <row r="38" spans="2:13" ht="16.5" thickTop="1" thickBot="1" x14ac:dyDescent="0.3">
      <c r="B38" s="4">
        <v>34</v>
      </c>
      <c r="C38" s="12" t="s">
        <v>34</v>
      </c>
      <c r="D38" s="12"/>
      <c r="E38" s="20">
        <v>13747</v>
      </c>
      <c r="F38" s="20">
        <v>1564224.31</v>
      </c>
      <c r="G38" s="20">
        <v>13737</v>
      </c>
      <c r="H38" s="20">
        <v>1563757.31</v>
      </c>
      <c r="I38" s="20">
        <v>13731</v>
      </c>
      <c r="J38" s="20">
        <v>1993758.26</v>
      </c>
      <c r="K38" s="13"/>
      <c r="L38" s="3">
        <f t="shared" si="2"/>
        <v>13738.333333333334</v>
      </c>
      <c r="M38" s="3">
        <f t="shared" si="3"/>
        <v>5121739.88</v>
      </c>
    </row>
    <row r="39" spans="2:13" ht="16.5" thickTop="1" thickBot="1" x14ac:dyDescent="0.3">
      <c r="B39" s="4">
        <v>35</v>
      </c>
      <c r="C39" s="12" t="s">
        <v>35</v>
      </c>
      <c r="D39" s="12"/>
      <c r="E39" s="20">
        <v>17270</v>
      </c>
      <c r="F39" s="20">
        <v>2537767.59</v>
      </c>
      <c r="G39" s="20">
        <v>17281</v>
      </c>
      <c r="H39" s="20">
        <v>2537836.59</v>
      </c>
      <c r="I39" s="20">
        <v>17289</v>
      </c>
      <c r="J39" s="20">
        <v>3524694.29</v>
      </c>
      <c r="K39" s="13"/>
      <c r="L39" s="3">
        <f t="shared" si="2"/>
        <v>17280</v>
      </c>
      <c r="M39" s="3">
        <f t="shared" si="3"/>
        <v>8600298.4699999988</v>
      </c>
    </row>
    <row r="40" spans="2:13" ht="16.5" thickTop="1" thickBot="1" x14ac:dyDescent="0.3">
      <c r="B40" s="4">
        <v>36</v>
      </c>
      <c r="C40" s="12" t="s">
        <v>36</v>
      </c>
      <c r="D40" s="12"/>
      <c r="E40" s="20">
        <v>16208</v>
      </c>
      <c r="F40" s="20">
        <v>2363604.19</v>
      </c>
      <c r="G40" s="20">
        <v>16219</v>
      </c>
      <c r="H40" s="20">
        <v>2367299.19</v>
      </c>
      <c r="I40" s="20">
        <v>16228</v>
      </c>
      <c r="J40" s="20">
        <v>3240991.93</v>
      </c>
      <c r="K40" s="13"/>
      <c r="L40" s="3">
        <f t="shared" si="2"/>
        <v>16218.333333333334</v>
      </c>
      <c r="M40" s="3">
        <f t="shared" si="3"/>
        <v>7971895.3100000005</v>
      </c>
    </row>
    <row r="41" spans="2:13" ht="16.5" thickTop="1" thickBot="1" x14ac:dyDescent="0.3">
      <c r="B41" s="4">
        <v>37</v>
      </c>
      <c r="C41" s="12" t="s">
        <v>37</v>
      </c>
      <c r="D41" s="12"/>
      <c r="E41" s="20">
        <v>21569</v>
      </c>
      <c r="F41" s="20">
        <v>2471631.17</v>
      </c>
      <c r="G41" s="20">
        <v>21562</v>
      </c>
      <c r="H41" s="20">
        <v>2471999.17</v>
      </c>
      <c r="I41" s="20">
        <v>21569</v>
      </c>
      <c r="J41" s="20">
        <v>3223106.54</v>
      </c>
      <c r="K41" s="13"/>
      <c r="L41" s="3">
        <f t="shared" si="2"/>
        <v>21566.666666666668</v>
      </c>
      <c r="M41" s="3">
        <f t="shared" si="3"/>
        <v>8166736.8799999999</v>
      </c>
    </row>
    <row r="42" spans="2:13" ht="16.5" thickTop="1" thickBot="1" x14ac:dyDescent="0.3">
      <c r="B42" s="4">
        <v>38</v>
      </c>
      <c r="C42" s="12" t="s">
        <v>38</v>
      </c>
      <c r="D42" s="12"/>
      <c r="E42" s="20">
        <v>17411</v>
      </c>
      <c r="F42" s="20">
        <v>2345900.08</v>
      </c>
      <c r="G42" s="20">
        <v>17421</v>
      </c>
      <c r="H42" s="20">
        <v>2347980.08</v>
      </c>
      <c r="I42" s="20">
        <v>17420</v>
      </c>
      <c r="J42" s="20">
        <v>3260878.63</v>
      </c>
      <c r="K42" s="13"/>
      <c r="L42" s="3">
        <f t="shared" si="2"/>
        <v>17417.333333333332</v>
      </c>
      <c r="M42" s="3">
        <f t="shared" si="3"/>
        <v>7954758.79</v>
      </c>
    </row>
    <row r="43" spans="2:13" ht="16.5" thickTop="1" thickBot="1" x14ac:dyDescent="0.3">
      <c r="B43" s="4">
        <v>39</v>
      </c>
      <c r="C43" s="12" t="s">
        <v>39</v>
      </c>
      <c r="D43" s="12"/>
      <c r="E43" s="20">
        <v>3769</v>
      </c>
      <c r="F43" s="20">
        <v>555558.32999999996</v>
      </c>
      <c r="G43" s="20">
        <v>3773</v>
      </c>
      <c r="H43" s="20">
        <v>555558.32999999996</v>
      </c>
      <c r="I43" s="20">
        <v>3773</v>
      </c>
      <c r="J43" s="20">
        <v>758606.54</v>
      </c>
      <c r="K43" s="13"/>
      <c r="L43" s="3">
        <f t="shared" si="2"/>
        <v>3771.6666666666665</v>
      </c>
      <c r="M43" s="3">
        <f t="shared" si="3"/>
        <v>1869723.2</v>
      </c>
    </row>
    <row r="44" spans="2:13" ht="16.5" thickTop="1" thickBot="1" x14ac:dyDescent="0.3">
      <c r="B44" s="4">
        <v>40</v>
      </c>
      <c r="C44" s="12" t="s">
        <v>40</v>
      </c>
      <c r="D44" s="12"/>
      <c r="E44" s="20">
        <v>19134</v>
      </c>
      <c r="F44" s="20">
        <v>1967840.51</v>
      </c>
      <c r="G44" s="20">
        <v>19131</v>
      </c>
      <c r="H44" s="20">
        <v>1967414.51</v>
      </c>
      <c r="I44" s="20">
        <v>19136</v>
      </c>
      <c r="J44" s="20">
        <v>2659924.6800000002</v>
      </c>
      <c r="K44" s="13"/>
      <c r="L44" s="3">
        <f t="shared" si="2"/>
        <v>19133.666666666668</v>
      </c>
      <c r="M44" s="3">
        <f t="shared" si="3"/>
        <v>6595179.7000000002</v>
      </c>
    </row>
    <row r="45" spans="2:13" ht="16.5" thickTop="1" thickBot="1" x14ac:dyDescent="0.3">
      <c r="B45" s="4">
        <v>41</v>
      </c>
      <c r="C45" s="12" t="s">
        <v>41</v>
      </c>
      <c r="D45" s="12"/>
      <c r="E45" s="20">
        <v>9453</v>
      </c>
      <c r="F45" s="20">
        <v>1360767.75</v>
      </c>
      <c r="G45" s="20">
        <v>9451</v>
      </c>
      <c r="H45" s="20">
        <v>1361138.75</v>
      </c>
      <c r="I45" s="20">
        <v>9449</v>
      </c>
      <c r="J45" s="20">
        <v>1816558.46</v>
      </c>
      <c r="K45" s="13"/>
      <c r="L45" s="3">
        <f t="shared" si="2"/>
        <v>9451</v>
      </c>
      <c r="M45" s="3">
        <f t="shared" si="3"/>
        <v>4538464.96</v>
      </c>
    </row>
    <row r="46" spans="2:13" ht="16.5" thickTop="1" thickBot="1" x14ac:dyDescent="0.3">
      <c r="B46" s="4">
        <v>42</v>
      </c>
      <c r="C46" s="12" t="s">
        <v>42</v>
      </c>
      <c r="D46" s="12"/>
      <c r="E46" s="20">
        <v>14307</v>
      </c>
      <c r="F46" s="20">
        <v>2025588.07</v>
      </c>
      <c r="G46" s="20">
        <v>14305</v>
      </c>
      <c r="H46" s="20">
        <v>2025384.07</v>
      </c>
      <c r="I46" s="20">
        <v>14302</v>
      </c>
      <c r="J46" s="20">
        <v>2644387.71</v>
      </c>
      <c r="K46" s="13"/>
      <c r="L46" s="3">
        <f t="shared" si="2"/>
        <v>14304.666666666666</v>
      </c>
      <c r="M46" s="3">
        <f t="shared" si="3"/>
        <v>6695359.8499999996</v>
      </c>
    </row>
    <row r="47" spans="2:13" ht="16.5" thickTop="1" thickBot="1" x14ac:dyDescent="0.3">
      <c r="B47" s="4">
        <v>43</v>
      </c>
      <c r="C47" s="12" t="s">
        <v>43</v>
      </c>
      <c r="D47" s="12"/>
      <c r="E47" s="20">
        <v>16057</v>
      </c>
      <c r="F47" s="20">
        <v>2231719.56</v>
      </c>
      <c r="G47" s="20">
        <v>16057</v>
      </c>
      <c r="H47" s="20">
        <v>2287411.56</v>
      </c>
      <c r="I47" s="20">
        <v>16071</v>
      </c>
      <c r="J47" s="20">
        <v>2974234.35</v>
      </c>
      <c r="K47" s="13"/>
      <c r="L47" s="3">
        <f t="shared" si="2"/>
        <v>16061.666666666666</v>
      </c>
      <c r="M47" s="3">
        <f t="shared" si="3"/>
        <v>7493365.4700000007</v>
      </c>
    </row>
    <row r="48" spans="2:13" ht="16.5" thickTop="1" thickBot="1" x14ac:dyDescent="0.3">
      <c r="B48" s="4">
        <v>44</v>
      </c>
      <c r="C48" s="12" t="s">
        <v>44</v>
      </c>
      <c r="D48" s="12"/>
      <c r="E48" s="20">
        <v>54026</v>
      </c>
      <c r="F48" s="20">
        <v>5760160.5499999998</v>
      </c>
      <c r="G48" s="20">
        <v>54042</v>
      </c>
      <c r="H48" s="20">
        <v>5759483.5499999998</v>
      </c>
      <c r="I48" s="20">
        <v>54053</v>
      </c>
      <c r="J48" s="20">
        <v>7465300.0099999998</v>
      </c>
      <c r="K48" s="13"/>
      <c r="L48" s="3">
        <f t="shared" si="2"/>
        <v>54040.333333333336</v>
      </c>
      <c r="M48" s="3">
        <f t="shared" si="3"/>
        <v>18984944.109999999</v>
      </c>
    </row>
    <row r="49" spans="2:13" ht="16.5" thickTop="1" thickBot="1" x14ac:dyDescent="0.3">
      <c r="B49" s="4">
        <v>45</v>
      </c>
      <c r="C49" s="12" t="s">
        <v>45</v>
      </c>
      <c r="D49" s="12"/>
      <c r="E49" s="20">
        <v>25657</v>
      </c>
      <c r="F49" s="20">
        <v>3916324.54</v>
      </c>
      <c r="G49" s="20">
        <v>25690</v>
      </c>
      <c r="H49" s="20">
        <v>3918975.54</v>
      </c>
      <c r="I49" s="20">
        <v>25720</v>
      </c>
      <c r="J49" s="20">
        <v>5797932.46</v>
      </c>
      <c r="K49" s="13"/>
      <c r="L49" s="3">
        <f t="shared" si="2"/>
        <v>25689</v>
      </c>
      <c r="M49" s="3">
        <f t="shared" si="3"/>
        <v>13633232.539999999</v>
      </c>
    </row>
    <row r="50" spans="2:13" ht="16.5" thickTop="1" thickBot="1" x14ac:dyDescent="0.3">
      <c r="B50" s="4">
        <v>46</v>
      </c>
      <c r="C50" s="12" t="s">
        <v>46</v>
      </c>
      <c r="D50" s="12"/>
      <c r="E50" s="20">
        <v>10849</v>
      </c>
      <c r="F50" s="20">
        <v>1767795.32</v>
      </c>
      <c r="G50" s="20">
        <v>10852</v>
      </c>
      <c r="H50" s="20">
        <v>1767103.32</v>
      </c>
      <c r="I50" s="20">
        <v>10849</v>
      </c>
      <c r="J50" s="20">
        <v>2351550.67</v>
      </c>
      <c r="K50" s="13"/>
      <c r="L50" s="3">
        <f t="shared" si="2"/>
        <v>10850</v>
      </c>
      <c r="M50" s="3">
        <f t="shared" si="3"/>
        <v>5886449.3100000005</v>
      </c>
    </row>
    <row r="51" spans="2:13" ht="16.5" thickTop="1" thickBot="1" x14ac:dyDescent="0.3">
      <c r="B51" s="4">
        <v>47</v>
      </c>
      <c r="C51" s="12" t="s">
        <v>47</v>
      </c>
      <c r="D51" s="12"/>
      <c r="E51" s="20">
        <v>21266</v>
      </c>
      <c r="F51" s="20">
        <v>3213021.59</v>
      </c>
      <c r="G51" s="20">
        <v>21280</v>
      </c>
      <c r="H51" s="20">
        <v>3213502.59</v>
      </c>
      <c r="I51" s="20">
        <v>21293</v>
      </c>
      <c r="J51" s="20">
        <v>5066237.42</v>
      </c>
      <c r="K51" s="13"/>
      <c r="L51" s="3">
        <f t="shared" si="2"/>
        <v>21279.666666666668</v>
      </c>
      <c r="M51" s="3">
        <f t="shared" si="3"/>
        <v>11492761.6</v>
      </c>
    </row>
    <row r="52" spans="2:13" ht="16.5" thickTop="1" thickBot="1" x14ac:dyDescent="0.3">
      <c r="B52" s="4">
        <v>48</v>
      </c>
      <c r="C52" s="12" t="s">
        <v>48</v>
      </c>
      <c r="D52" s="12"/>
      <c r="E52" s="20">
        <v>10326</v>
      </c>
      <c r="F52" s="20">
        <v>1379464.77</v>
      </c>
      <c r="G52" s="20">
        <v>10335</v>
      </c>
      <c r="H52" s="20">
        <v>1379142.77</v>
      </c>
      <c r="I52" s="20">
        <v>10344</v>
      </c>
      <c r="J52" s="20">
        <v>2003385</v>
      </c>
      <c r="K52" s="13"/>
      <c r="L52" s="3">
        <f t="shared" si="2"/>
        <v>10335</v>
      </c>
      <c r="M52" s="3">
        <f t="shared" si="3"/>
        <v>4761992.54</v>
      </c>
    </row>
    <row r="53" spans="2:13" ht="16.5" thickTop="1" thickBot="1" x14ac:dyDescent="0.3">
      <c r="B53" s="4">
        <v>49</v>
      </c>
      <c r="C53" s="12" t="s">
        <v>49</v>
      </c>
      <c r="D53" s="12"/>
      <c r="E53" s="20">
        <v>15322</v>
      </c>
      <c r="F53" s="20">
        <v>1705432.19</v>
      </c>
      <c r="G53" s="20">
        <v>15326</v>
      </c>
      <c r="H53" s="20">
        <v>1705061.19</v>
      </c>
      <c r="I53" s="20">
        <v>15327</v>
      </c>
      <c r="J53" s="20">
        <v>2284039.38</v>
      </c>
      <c r="K53" s="13"/>
      <c r="L53" s="3">
        <f t="shared" si="2"/>
        <v>15325</v>
      </c>
      <c r="M53" s="3">
        <f t="shared" si="3"/>
        <v>5694532.7599999998</v>
      </c>
    </row>
    <row r="54" spans="2:13" ht="16.5" thickTop="1" thickBot="1" x14ac:dyDescent="0.3">
      <c r="B54" s="4">
        <v>50</v>
      </c>
      <c r="C54" s="12" t="s">
        <v>50</v>
      </c>
      <c r="D54" s="12"/>
      <c r="E54" s="20">
        <v>20397</v>
      </c>
      <c r="F54" s="20">
        <v>3058035.34</v>
      </c>
      <c r="G54" s="20">
        <v>20402</v>
      </c>
      <c r="H54" s="20">
        <v>3050211.34</v>
      </c>
      <c r="I54" s="20">
        <v>20403</v>
      </c>
      <c r="J54" s="20">
        <v>4204601.4400000004</v>
      </c>
      <c r="K54" s="13"/>
      <c r="L54" s="3">
        <f t="shared" si="2"/>
        <v>20400.666666666668</v>
      </c>
      <c r="M54" s="3">
        <f t="shared" si="3"/>
        <v>10312848.120000001</v>
      </c>
    </row>
    <row r="55" spans="2:13" ht="16.5" thickTop="1" thickBot="1" x14ac:dyDescent="0.3">
      <c r="B55" s="4">
        <v>51</v>
      </c>
      <c r="C55" s="12" t="s">
        <v>51</v>
      </c>
      <c r="D55" s="12"/>
      <c r="E55" s="20">
        <v>22650</v>
      </c>
      <c r="F55" s="20">
        <v>2767876.05</v>
      </c>
      <c r="G55" s="20">
        <v>22654</v>
      </c>
      <c r="H55" s="20">
        <v>2767906.05</v>
      </c>
      <c r="I55" s="20">
        <v>22651</v>
      </c>
      <c r="J55" s="20">
        <v>3883041.68</v>
      </c>
      <c r="K55" s="13"/>
      <c r="L55" s="3">
        <f t="shared" si="2"/>
        <v>22651.666666666668</v>
      </c>
      <c r="M55" s="3">
        <f t="shared" si="3"/>
        <v>9418823.7799999993</v>
      </c>
    </row>
    <row r="56" spans="2:13" ht="16.5" thickTop="1" thickBot="1" x14ac:dyDescent="0.3">
      <c r="B56" s="4">
        <v>52</v>
      </c>
      <c r="C56" s="12" t="s">
        <v>52</v>
      </c>
      <c r="D56" s="12"/>
      <c r="E56" s="20">
        <v>21215</v>
      </c>
      <c r="F56" s="20">
        <v>3983048.8</v>
      </c>
      <c r="G56" s="20">
        <v>21249</v>
      </c>
      <c r="H56" s="20">
        <v>3982982.8</v>
      </c>
      <c r="I56" s="20">
        <v>21288</v>
      </c>
      <c r="J56" s="20">
        <v>6070162.7000000002</v>
      </c>
      <c r="K56" s="13"/>
      <c r="L56" s="3">
        <f t="shared" si="2"/>
        <v>21250.666666666668</v>
      </c>
      <c r="M56" s="3">
        <f t="shared" si="3"/>
        <v>14036194.300000001</v>
      </c>
    </row>
    <row r="57" spans="2:13" ht="16.5" thickTop="1" thickBot="1" x14ac:dyDescent="0.3">
      <c r="B57" s="4">
        <v>53</v>
      </c>
      <c r="C57" s="12" t="s">
        <v>53</v>
      </c>
      <c r="D57" s="12"/>
      <c r="E57" s="20">
        <v>23047</v>
      </c>
      <c r="F57" s="20">
        <v>2461504.4900000002</v>
      </c>
      <c r="G57" s="20">
        <v>23054</v>
      </c>
      <c r="H57" s="20">
        <v>2460712.4900000002</v>
      </c>
      <c r="I57" s="20">
        <v>23060</v>
      </c>
      <c r="J57" s="20">
        <v>3339335.03</v>
      </c>
      <c r="K57" s="13"/>
      <c r="L57" s="3">
        <f t="shared" si="2"/>
        <v>23053.666666666668</v>
      </c>
      <c r="M57" s="3">
        <f t="shared" si="3"/>
        <v>8261552.0099999998</v>
      </c>
    </row>
    <row r="58" spans="2:13" ht="16.5" thickTop="1" thickBot="1" x14ac:dyDescent="0.3">
      <c r="B58" s="4">
        <v>54</v>
      </c>
      <c r="C58" s="12" t="s">
        <v>54</v>
      </c>
      <c r="D58" s="12"/>
      <c r="E58" s="20">
        <v>24953</v>
      </c>
      <c r="F58" s="20">
        <v>2927554.16</v>
      </c>
      <c r="G58" s="20">
        <v>24963</v>
      </c>
      <c r="H58" s="20">
        <v>2927450.16</v>
      </c>
      <c r="I58" s="20">
        <v>24975</v>
      </c>
      <c r="J58" s="20">
        <v>4164810.96</v>
      </c>
      <c r="K58" s="13"/>
      <c r="L58" s="3">
        <f t="shared" si="2"/>
        <v>24963.666666666668</v>
      </c>
      <c r="M58" s="3">
        <f t="shared" si="3"/>
        <v>10019815.280000001</v>
      </c>
    </row>
    <row r="59" spans="2:13" ht="16.5" thickTop="1" thickBot="1" x14ac:dyDescent="0.3">
      <c r="B59" s="4">
        <v>55</v>
      </c>
      <c r="C59" s="12" t="s">
        <v>55</v>
      </c>
      <c r="D59" s="12"/>
      <c r="E59" s="20">
        <v>15227</v>
      </c>
      <c r="F59" s="20">
        <v>1749935.14</v>
      </c>
      <c r="G59" s="20">
        <v>15228</v>
      </c>
      <c r="H59" s="20">
        <v>1750304.14</v>
      </c>
      <c r="I59" s="20">
        <v>15229</v>
      </c>
      <c r="J59" s="20">
        <v>2275270.92</v>
      </c>
      <c r="K59" s="13"/>
      <c r="L59" s="3">
        <f t="shared" si="2"/>
        <v>15228</v>
      </c>
      <c r="M59" s="3">
        <f t="shared" si="3"/>
        <v>5775510.1999999993</v>
      </c>
    </row>
    <row r="60" spans="2:13" ht="16.5" thickTop="1" thickBot="1" x14ac:dyDescent="0.3">
      <c r="B60" s="4">
        <v>56</v>
      </c>
      <c r="C60" s="12" t="s">
        <v>56</v>
      </c>
      <c r="D60" s="12"/>
      <c r="E60" s="20">
        <v>18818</v>
      </c>
      <c r="F60" s="20">
        <v>2736261.29</v>
      </c>
      <c r="G60" s="20">
        <v>18814</v>
      </c>
      <c r="H60" s="20">
        <v>2737444.29</v>
      </c>
      <c r="I60" s="20">
        <v>18813</v>
      </c>
      <c r="J60" s="20">
        <v>3673263.79</v>
      </c>
      <c r="K60" s="13"/>
      <c r="L60" s="3">
        <f t="shared" si="2"/>
        <v>18815</v>
      </c>
      <c r="M60" s="3">
        <f t="shared" si="3"/>
        <v>9146969.370000001</v>
      </c>
    </row>
    <row r="61" spans="2:13" ht="16.5" thickTop="1" thickBot="1" x14ac:dyDescent="0.3">
      <c r="B61" s="4">
        <v>57</v>
      </c>
      <c r="C61" s="12" t="s">
        <v>57</v>
      </c>
      <c r="D61" s="12"/>
      <c r="E61" s="20">
        <v>312822</v>
      </c>
      <c r="F61" s="20">
        <v>46766337.799999997</v>
      </c>
      <c r="G61" s="20">
        <v>313289</v>
      </c>
      <c r="H61" s="20">
        <v>46781223.799999997</v>
      </c>
      <c r="I61" s="20">
        <v>313704</v>
      </c>
      <c r="J61" s="20">
        <v>61478135.270000003</v>
      </c>
      <c r="K61" s="13"/>
      <c r="L61" s="3">
        <f t="shared" si="2"/>
        <v>313271.66666666669</v>
      </c>
      <c r="M61" s="3">
        <f t="shared" si="3"/>
        <v>155025696.87</v>
      </c>
    </row>
    <row r="62" spans="2:13" ht="16.5" thickTop="1" thickBot="1" x14ac:dyDescent="0.3">
      <c r="B62" s="4">
        <v>58</v>
      </c>
      <c r="C62" s="12" t="s">
        <v>58</v>
      </c>
      <c r="D62" s="12"/>
      <c r="E62" s="20">
        <v>68278</v>
      </c>
      <c r="F62" s="20">
        <v>16427137.140000001</v>
      </c>
      <c r="G62" s="20">
        <v>68463</v>
      </c>
      <c r="H62" s="20">
        <v>16440134.140000001</v>
      </c>
      <c r="I62" s="20">
        <v>68651</v>
      </c>
      <c r="J62" s="20">
        <v>25821002.77</v>
      </c>
      <c r="K62" s="13"/>
      <c r="L62" s="3">
        <f t="shared" si="2"/>
        <v>68464</v>
      </c>
      <c r="M62" s="3">
        <f t="shared" si="3"/>
        <v>58688274.049999997</v>
      </c>
    </row>
    <row r="63" spans="2:13" ht="16.5" thickTop="1" thickBot="1" x14ac:dyDescent="0.3">
      <c r="B63" s="4">
        <v>59</v>
      </c>
      <c r="C63" s="12" t="s">
        <v>59</v>
      </c>
      <c r="D63" s="12"/>
      <c r="E63" s="20">
        <v>13563</v>
      </c>
      <c r="F63" s="20">
        <v>1298108.2</v>
      </c>
      <c r="G63" s="20">
        <v>13563</v>
      </c>
      <c r="H63" s="20">
        <v>1297688.2</v>
      </c>
      <c r="I63" s="20">
        <v>13558</v>
      </c>
      <c r="J63" s="20">
        <v>1537874.09</v>
      </c>
      <c r="K63" s="13"/>
      <c r="L63" s="3">
        <f t="shared" si="2"/>
        <v>13561.333333333334</v>
      </c>
      <c r="M63" s="3">
        <f t="shared" si="3"/>
        <v>4133670.49</v>
      </c>
    </row>
    <row r="64" spans="2:13" ht="16.5" thickTop="1" thickBot="1" x14ac:dyDescent="0.3">
      <c r="B64" s="4">
        <v>60</v>
      </c>
      <c r="C64" s="12" t="s">
        <v>60</v>
      </c>
      <c r="D64" s="12"/>
      <c r="E64" s="20">
        <v>11358</v>
      </c>
      <c r="F64" s="20">
        <v>1344063.51</v>
      </c>
      <c r="G64" s="20">
        <v>11363</v>
      </c>
      <c r="H64" s="20">
        <v>1344063.51</v>
      </c>
      <c r="I64" s="20">
        <v>11367</v>
      </c>
      <c r="J64" s="20">
        <v>1833698.08</v>
      </c>
      <c r="K64" s="13"/>
      <c r="L64" s="3">
        <f t="shared" si="2"/>
        <v>11362.666666666666</v>
      </c>
      <c r="M64" s="3">
        <f t="shared" si="3"/>
        <v>4521825.0999999996</v>
      </c>
    </row>
    <row r="65" ht="15.75" thickTop="1" x14ac:dyDescent="0.25"/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1CAF-C0E3-4F2C-9E75-B8B7BFBF331B}">
  <sheetPr>
    <tabColor theme="9" tint="0.59999389629810485"/>
  </sheetPr>
  <dimension ref="B1:I12"/>
  <sheetViews>
    <sheetView workbookViewId="0">
      <selection activeCell="L30" sqref="L30"/>
    </sheetView>
  </sheetViews>
  <sheetFormatPr defaultColWidth="9.140625" defaultRowHeight="15" x14ac:dyDescent="0.25"/>
  <cols>
    <col min="1" max="1" width="9.140625" style="19"/>
    <col min="2" max="2" width="57.140625" style="19" customWidth="1"/>
    <col min="3" max="3" width="20.7109375" style="19" customWidth="1"/>
    <col min="4" max="4" width="19.5703125" style="19" customWidth="1"/>
    <col min="5" max="5" width="21.85546875" style="19" customWidth="1"/>
    <col min="6" max="6" width="25" style="19" customWidth="1"/>
    <col min="7" max="7" width="9.140625" style="19"/>
    <col min="8" max="8" width="13.140625" style="19" customWidth="1"/>
    <col min="9" max="9" width="16.7109375" style="19" customWidth="1"/>
    <col min="10" max="16384" width="9.140625" style="19"/>
  </cols>
  <sheetData>
    <row r="1" spans="2:9" x14ac:dyDescent="0.25">
      <c r="B1" s="19" t="s">
        <v>84</v>
      </c>
    </row>
    <row r="2" spans="2:9" ht="15.75" thickBot="1" x14ac:dyDescent="0.3"/>
    <row r="3" spans="2:9" ht="57" thickBot="1" x14ac:dyDescent="0.35">
      <c r="B3" s="27" t="s">
        <v>0</v>
      </c>
      <c r="C3" s="28" t="s">
        <v>80</v>
      </c>
      <c r="D3" s="28" t="s">
        <v>81</v>
      </c>
      <c r="E3" s="28" t="s">
        <v>82</v>
      </c>
      <c r="F3" s="38" t="s">
        <v>83</v>
      </c>
    </row>
    <row r="4" spans="2:9" ht="23.25" x14ac:dyDescent="0.35">
      <c r="B4" s="29" t="s">
        <v>68</v>
      </c>
      <c r="C4" s="30">
        <v>16446081</v>
      </c>
      <c r="D4" s="31">
        <v>16099651</v>
      </c>
      <c r="E4" s="36">
        <v>13840038</v>
      </c>
      <c r="F4" s="39">
        <f>SUM(C4:E4)</f>
        <v>46385770</v>
      </c>
    </row>
    <row r="5" spans="2:9" ht="23.25" x14ac:dyDescent="0.35">
      <c r="B5" s="29" t="s">
        <v>85</v>
      </c>
      <c r="C5" s="30">
        <v>4311842</v>
      </c>
      <c r="D5" s="31">
        <v>4199023</v>
      </c>
      <c r="E5" s="31">
        <v>4452814</v>
      </c>
      <c r="F5" s="39">
        <f t="shared" ref="F5:F10" si="0">SUM(C5:E5)</f>
        <v>12963679</v>
      </c>
    </row>
    <row r="6" spans="2:9" ht="23.25" x14ac:dyDescent="0.35">
      <c r="B6" s="33" t="s">
        <v>64</v>
      </c>
      <c r="C6" s="30">
        <v>8582728</v>
      </c>
      <c r="D6" s="31">
        <v>5169758</v>
      </c>
      <c r="E6" s="31">
        <v>2262389</v>
      </c>
      <c r="F6" s="39">
        <f t="shared" si="0"/>
        <v>16014875</v>
      </c>
    </row>
    <row r="7" spans="2:9" ht="23.25" x14ac:dyDescent="0.35">
      <c r="B7" s="33" t="s">
        <v>65</v>
      </c>
      <c r="C7" s="30">
        <v>664426</v>
      </c>
      <c r="D7" s="30">
        <v>1612010</v>
      </c>
      <c r="E7" s="30">
        <v>564356</v>
      </c>
      <c r="F7" s="39">
        <f t="shared" si="0"/>
        <v>2840792</v>
      </c>
    </row>
    <row r="8" spans="2:9" ht="23.25" x14ac:dyDescent="0.35">
      <c r="B8" s="33" t="s">
        <v>67</v>
      </c>
      <c r="C8" s="30">
        <v>994150</v>
      </c>
      <c r="D8" s="31">
        <v>1100098</v>
      </c>
      <c r="E8" s="31">
        <v>3401312</v>
      </c>
      <c r="F8" s="39">
        <f t="shared" si="0"/>
        <v>5495560</v>
      </c>
    </row>
    <row r="9" spans="2:9" ht="23.25" x14ac:dyDescent="0.35">
      <c r="B9" s="33" t="s">
        <v>69</v>
      </c>
      <c r="C9" s="30">
        <v>27265276</v>
      </c>
      <c r="D9" s="30">
        <v>26908739</v>
      </c>
      <c r="E9" s="37">
        <v>27067730</v>
      </c>
      <c r="F9" s="39">
        <f t="shared" si="0"/>
        <v>81241745</v>
      </c>
      <c r="G9" s="23"/>
      <c r="H9" s="22"/>
      <c r="I9" s="22"/>
    </row>
    <row r="10" spans="2:9" ht="23.25" x14ac:dyDescent="0.35">
      <c r="B10" s="33" t="s">
        <v>66</v>
      </c>
      <c r="C10" s="30">
        <v>1678287</v>
      </c>
      <c r="D10" s="30">
        <v>2135350</v>
      </c>
      <c r="E10" s="30">
        <v>3082845</v>
      </c>
      <c r="F10" s="39">
        <f t="shared" si="0"/>
        <v>6896482</v>
      </c>
    </row>
    <row r="11" spans="2:9" ht="18.75" x14ac:dyDescent="0.3">
      <c r="B11" s="33" t="s">
        <v>61</v>
      </c>
      <c r="C11" s="34"/>
      <c r="D11" s="34"/>
      <c r="E11" s="35"/>
      <c r="F11" s="32"/>
    </row>
    <row r="12" spans="2:9" x14ac:dyDescent="0.25">
      <c r="C12" s="26">
        <f>SUM(C4:C11)</f>
        <v>59942790</v>
      </c>
      <c r="D12" s="26">
        <f>SUM(D4:D11)</f>
        <v>57224629</v>
      </c>
      <c r="E12" s="26">
        <f>SUM(E4:E11)</f>
        <v>54671484</v>
      </c>
    </row>
  </sheetData>
  <autoFilter ref="B3:F3" xr:uid="{24871CAF-C0E3-4F2C-9E75-B8B7BFBF331B}">
    <sortState xmlns:xlrd2="http://schemas.microsoft.com/office/spreadsheetml/2017/richdata2" ref="B4:F10">
      <sortCondition ref="B3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F65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25.28515625" customWidth="1"/>
    <col min="5" max="5" width="23.5703125" customWidth="1"/>
    <col min="6" max="6" width="32.85546875" customWidth="1"/>
    <col min="8" max="8" width="9.140625" customWidth="1"/>
  </cols>
  <sheetData>
    <row r="1" spans="1:6" ht="15.75" thickBot="1" x14ac:dyDescent="0.3">
      <c r="A1" s="40"/>
    </row>
    <row r="2" spans="1:6" ht="55.5" customHeight="1" thickTop="1" thickBot="1" x14ac:dyDescent="0.3">
      <c r="B2" s="48" t="s">
        <v>86</v>
      </c>
      <c r="C2" s="49"/>
      <c r="D2" s="49"/>
      <c r="E2" s="49"/>
      <c r="F2" s="49"/>
    </row>
    <row r="3" spans="1:6" ht="16.5" thickTop="1" thickBot="1" x14ac:dyDescent="0.3"/>
    <row r="4" spans="1:6" ht="76.5" thickTop="1" thickBot="1" x14ac:dyDescent="0.3">
      <c r="B4" s="17" t="s">
        <v>62</v>
      </c>
      <c r="C4" s="17" t="s">
        <v>63</v>
      </c>
      <c r="D4" s="5" t="s">
        <v>87</v>
      </c>
      <c r="E4" s="5" t="s">
        <v>88</v>
      </c>
      <c r="F4" s="5" t="s">
        <v>89</v>
      </c>
    </row>
    <row r="5" spans="1:6" ht="15.6" customHeight="1" thickTop="1" thickBot="1" x14ac:dyDescent="0.3">
      <c r="B5" s="11">
        <v>1</v>
      </c>
      <c r="C5" s="18" t="s">
        <v>1</v>
      </c>
      <c r="D5" s="43">
        <v>44.84</v>
      </c>
      <c r="E5" s="43"/>
      <c r="F5" s="43">
        <v>37.97</v>
      </c>
    </row>
    <row r="6" spans="1:6" ht="16.5" thickTop="1" thickBot="1" x14ac:dyDescent="0.3">
      <c r="B6" s="11">
        <v>2</v>
      </c>
      <c r="C6" s="18" t="s">
        <v>2</v>
      </c>
      <c r="D6" s="46">
        <v>162.19999999999999</v>
      </c>
      <c r="E6" s="46">
        <v>58.2</v>
      </c>
      <c r="F6" s="47">
        <v>183.7</v>
      </c>
    </row>
    <row r="7" spans="1:6" ht="16.5" thickTop="1" thickBot="1" x14ac:dyDescent="0.3">
      <c r="B7" s="11">
        <v>3</v>
      </c>
      <c r="C7" s="18" t="s">
        <v>3</v>
      </c>
      <c r="D7" s="46">
        <v>24</v>
      </c>
      <c r="E7" s="46"/>
      <c r="F7" s="47">
        <v>20.6</v>
      </c>
    </row>
    <row r="8" spans="1:6" ht="16.5" thickTop="1" thickBot="1" x14ac:dyDescent="0.3">
      <c r="B8" s="11">
        <v>4</v>
      </c>
      <c r="C8" s="18" t="s">
        <v>4</v>
      </c>
      <c r="D8" s="46">
        <v>42.607999999999997</v>
      </c>
      <c r="E8" s="46"/>
      <c r="F8" s="47">
        <v>31.407</v>
      </c>
    </row>
    <row r="9" spans="1:6" ht="16.5" thickTop="1" thickBot="1" x14ac:dyDescent="0.3">
      <c r="B9" s="11">
        <v>5</v>
      </c>
      <c r="C9" s="18" t="s">
        <v>5</v>
      </c>
      <c r="D9" s="46">
        <v>75.938000000000002</v>
      </c>
      <c r="E9" s="46"/>
      <c r="F9" s="47">
        <v>69.617999999999995</v>
      </c>
    </row>
    <row r="10" spans="1:6" ht="16.5" thickTop="1" thickBot="1" x14ac:dyDescent="0.3">
      <c r="B10" s="11">
        <v>6</v>
      </c>
      <c r="C10" s="18" t="s">
        <v>6</v>
      </c>
      <c r="D10" s="46">
        <v>26.04</v>
      </c>
      <c r="E10" s="46"/>
      <c r="F10" s="47">
        <v>21.3</v>
      </c>
    </row>
    <row r="11" spans="1:6" ht="16.5" thickTop="1" thickBot="1" x14ac:dyDescent="0.3">
      <c r="B11" s="11">
        <v>7</v>
      </c>
      <c r="C11" s="18" t="s">
        <v>7</v>
      </c>
      <c r="D11" s="46">
        <v>124.3</v>
      </c>
      <c r="E11" s="46"/>
      <c r="F11" s="47">
        <v>103.2</v>
      </c>
    </row>
    <row r="12" spans="1:6" ht="16.5" thickTop="1" thickBot="1" x14ac:dyDescent="0.3">
      <c r="B12" s="11">
        <v>8</v>
      </c>
      <c r="C12" s="18" t="s">
        <v>8</v>
      </c>
      <c r="D12" s="46">
        <v>1.6</v>
      </c>
      <c r="E12" s="46">
        <v>54.3</v>
      </c>
      <c r="F12" s="47">
        <v>46.9</v>
      </c>
    </row>
    <row r="13" spans="1:6" ht="16.5" thickTop="1" thickBot="1" x14ac:dyDescent="0.3">
      <c r="B13" s="11">
        <v>9</v>
      </c>
      <c r="C13" s="18" t="s">
        <v>9</v>
      </c>
      <c r="D13" s="46">
        <v>23.6</v>
      </c>
      <c r="E13" s="46"/>
      <c r="F13" s="46">
        <v>19.600000000000001</v>
      </c>
    </row>
    <row r="14" spans="1:6" ht="16.5" thickTop="1" thickBot="1" x14ac:dyDescent="0.3">
      <c r="B14" s="11">
        <v>10</v>
      </c>
      <c r="C14" s="18" t="s">
        <v>10</v>
      </c>
      <c r="D14" s="46">
        <v>128.4</v>
      </c>
      <c r="E14" s="46"/>
      <c r="F14" s="47">
        <v>105.276</v>
      </c>
    </row>
    <row r="15" spans="1:6" ht="16.5" thickTop="1" thickBot="1" x14ac:dyDescent="0.3">
      <c r="B15" s="11">
        <v>11</v>
      </c>
      <c r="C15" s="18" t="s">
        <v>11</v>
      </c>
      <c r="D15" s="46">
        <v>20.2</v>
      </c>
      <c r="E15" s="46"/>
      <c r="F15" s="47">
        <v>17.074999999999999</v>
      </c>
    </row>
    <row r="16" spans="1:6" ht="16.5" thickTop="1" thickBot="1" x14ac:dyDescent="0.3">
      <c r="B16" s="11">
        <v>12</v>
      </c>
      <c r="C16" s="18" t="s">
        <v>12</v>
      </c>
      <c r="D16" s="46">
        <v>36</v>
      </c>
      <c r="E16" s="46"/>
      <c r="F16" s="47">
        <v>30.5</v>
      </c>
    </row>
    <row r="17" spans="2:6" ht="16.5" thickTop="1" thickBot="1" x14ac:dyDescent="0.3">
      <c r="B17" s="11">
        <v>13</v>
      </c>
      <c r="C17" s="18" t="s">
        <v>13</v>
      </c>
      <c r="D17" s="46">
        <v>42.9</v>
      </c>
      <c r="E17" s="46"/>
      <c r="F17" s="47">
        <v>35.630000000000003</v>
      </c>
    </row>
    <row r="18" spans="2:6" ht="16.5" thickTop="1" thickBot="1" x14ac:dyDescent="0.3">
      <c r="B18" s="11">
        <v>14</v>
      </c>
      <c r="C18" s="18" t="s">
        <v>14</v>
      </c>
      <c r="D18" s="43">
        <v>8.25</v>
      </c>
      <c r="E18" s="43"/>
      <c r="F18" s="43">
        <v>7.08</v>
      </c>
    </row>
    <row r="19" spans="2:6" ht="16.5" thickTop="1" thickBot="1" x14ac:dyDescent="0.3">
      <c r="B19" s="11">
        <v>15</v>
      </c>
      <c r="C19" s="18" t="s">
        <v>15</v>
      </c>
      <c r="D19" s="46">
        <v>1304.9000000000001</v>
      </c>
      <c r="E19" s="46">
        <v>1001.1</v>
      </c>
      <c r="F19" s="47">
        <v>1104.8</v>
      </c>
    </row>
    <row r="20" spans="2:6" ht="16.5" thickTop="1" thickBot="1" x14ac:dyDescent="0.3">
      <c r="B20" s="11">
        <v>16</v>
      </c>
      <c r="C20" s="18" t="s">
        <v>16</v>
      </c>
      <c r="D20" s="46">
        <v>68</v>
      </c>
      <c r="E20" s="46">
        <v>16</v>
      </c>
      <c r="F20" s="47">
        <v>52.1</v>
      </c>
    </row>
    <row r="21" spans="2:6" ht="16.5" thickTop="1" thickBot="1" x14ac:dyDescent="0.3">
      <c r="B21" s="11">
        <v>17</v>
      </c>
      <c r="C21" s="18" t="s">
        <v>17</v>
      </c>
      <c r="D21" s="46">
        <v>18.1846</v>
      </c>
      <c r="E21" s="46"/>
      <c r="F21" s="47">
        <v>14769.7857</v>
      </c>
    </row>
    <row r="22" spans="2:6" ht="16.5" thickTop="1" thickBot="1" x14ac:dyDescent="0.3">
      <c r="B22" s="11">
        <v>18</v>
      </c>
      <c r="C22" s="18" t="s">
        <v>18</v>
      </c>
      <c r="D22" s="46">
        <v>103.6</v>
      </c>
      <c r="E22" s="46">
        <v>41.2</v>
      </c>
      <c r="F22" s="47">
        <v>93.8</v>
      </c>
    </row>
    <row r="23" spans="2:6" ht="16.5" thickTop="1" thickBot="1" x14ac:dyDescent="0.3">
      <c r="B23" s="11">
        <v>19</v>
      </c>
      <c r="C23" s="18" t="s">
        <v>19</v>
      </c>
      <c r="D23" s="46">
        <v>19.3</v>
      </c>
      <c r="E23" s="46"/>
      <c r="F23" s="47">
        <v>16.899999999999999</v>
      </c>
    </row>
    <row r="24" spans="2:6" ht="16.5" thickTop="1" thickBot="1" x14ac:dyDescent="0.3">
      <c r="B24" s="11">
        <v>20</v>
      </c>
      <c r="C24" s="18" t="s">
        <v>20</v>
      </c>
      <c r="D24" s="46">
        <v>813.2</v>
      </c>
      <c r="E24" s="46">
        <v>560.5</v>
      </c>
      <c r="F24" s="47">
        <v>706</v>
      </c>
    </row>
    <row r="25" spans="2:6" ht="16.5" thickTop="1" thickBot="1" x14ac:dyDescent="0.3">
      <c r="B25" s="11">
        <v>21</v>
      </c>
      <c r="C25" s="18" t="s">
        <v>21</v>
      </c>
      <c r="D25" s="43">
        <v>3.73</v>
      </c>
      <c r="E25" s="43"/>
      <c r="F25" s="43">
        <v>3.4</v>
      </c>
    </row>
    <row r="26" spans="2:6" ht="16.5" thickTop="1" thickBot="1" x14ac:dyDescent="0.3">
      <c r="B26" s="11">
        <v>22</v>
      </c>
      <c r="C26" s="18" t="s">
        <v>22</v>
      </c>
      <c r="D26" s="46">
        <v>42</v>
      </c>
      <c r="E26" s="46"/>
      <c r="F26" s="47">
        <v>35.045000000000002</v>
      </c>
    </row>
    <row r="27" spans="2:6" ht="16.5" thickTop="1" thickBot="1" x14ac:dyDescent="0.3">
      <c r="B27" s="11">
        <v>23</v>
      </c>
      <c r="C27" s="18" t="s">
        <v>23</v>
      </c>
      <c r="D27" s="46">
        <v>38.700000000000003</v>
      </c>
      <c r="E27" s="46">
        <v>31.6</v>
      </c>
      <c r="F27" s="47">
        <v>33.1</v>
      </c>
    </row>
    <row r="28" spans="2:6" ht="16.5" thickTop="1" thickBot="1" x14ac:dyDescent="0.3">
      <c r="B28" s="11">
        <v>24</v>
      </c>
      <c r="C28" s="18" t="s">
        <v>24</v>
      </c>
      <c r="D28" s="46">
        <v>15.3</v>
      </c>
      <c r="E28" s="46"/>
      <c r="F28" s="47">
        <v>12.593</v>
      </c>
    </row>
    <row r="29" spans="2:6" ht="16.5" thickTop="1" thickBot="1" x14ac:dyDescent="0.3">
      <c r="B29" s="11">
        <v>25</v>
      </c>
      <c r="C29" s="18" t="s">
        <v>25</v>
      </c>
      <c r="D29" s="46">
        <v>149.4</v>
      </c>
      <c r="E29" s="46"/>
      <c r="F29" s="47">
        <v>122.9</v>
      </c>
    </row>
    <row r="30" spans="2:6" ht="16.5" thickTop="1" thickBot="1" x14ac:dyDescent="0.3">
      <c r="B30" s="11">
        <v>26</v>
      </c>
      <c r="C30" s="18" t="s">
        <v>26</v>
      </c>
      <c r="D30" s="46">
        <v>151.69999999999999</v>
      </c>
      <c r="E30" s="46"/>
      <c r="F30" s="46">
        <v>122.29</v>
      </c>
    </row>
    <row r="31" spans="2:6" ht="16.5" thickTop="1" thickBot="1" x14ac:dyDescent="0.3">
      <c r="B31" s="11">
        <v>27</v>
      </c>
      <c r="C31" s="18" t="s">
        <v>27</v>
      </c>
      <c r="D31" s="46">
        <v>23.6</v>
      </c>
      <c r="E31" s="46"/>
      <c r="F31" s="47">
        <v>19.172000000000001</v>
      </c>
    </row>
    <row r="32" spans="2:6" ht="16.5" thickTop="1" thickBot="1" x14ac:dyDescent="0.3">
      <c r="B32" s="11">
        <v>28</v>
      </c>
      <c r="C32" s="18" t="s">
        <v>28</v>
      </c>
      <c r="D32" s="43">
        <v>7.88</v>
      </c>
      <c r="E32" s="43"/>
      <c r="F32" s="43">
        <v>6.35</v>
      </c>
    </row>
    <row r="33" spans="2:6" ht="16.5" thickTop="1" thickBot="1" x14ac:dyDescent="0.3">
      <c r="B33" s="11">
        <v>29</v>
      </c>
      <c r="C33" s="18" t="s">
        <v>29</v>
      </c>
      <c r="D33" s="43">
        <v>0.91</v>
      </c>
      <c r="E33" s="43"/>
      <c r="F33" s="43">
        <v>0.83</v>
      </c>
    </row>
    <row r="34" spans="2:6" ht="16.5" thickTop="1" thickBot="1" x14ac:dyDescent="0.3">
      <c r="B34" s="11">
        <v>30</v>
      </c>
      <c r="C34" s="18" t="s">
        <v>30</v>
      </c>
      <c r="D34" s="46">
        <v>17.899999999999999</v>
      </c>
      <c r="E34" s="46"/>
      <c r="F34" s="47">
        <v>14.978999999999999</v>
      </c>
    </row>
    <row r="35" spans="2:6" ht="16.5" thickTop="1" thickBot="1" x14ac:dyDescent="0.3">
      <c r="B35" s="11">
        <v>31</v>
      </c>
      <c r="C35" s="18" t="s">
        <v>31</v>
      </c>
      <c r="D35" s="46">
        <v>67.3</v>
      </c>
      <c r="E35" s="46"/>
      <c r="F35" s="47">
        <v>53.44</v>
      </c>
    </row>
    <row r="36" spans="2:6" ht="16.5" thickTop="1" thickBot="1" x14ac:dyDescent="0.3">
      <c r="B36" s="11">
        <v>32</v>
      </c>
      <c r="C36" s="18" t="s">
        <v>32</v>
      </c>
      <c r="D36" s="46">
        <v>389</v>
      </c>
      <c r="E36" s="46"/>
      <c r="F36" s="47">
        <v>326.3</v>
      </c>
    </row>
    <row r="37" spans="2:6" ht="16.5" thickTop="1" thickBot="1" x14ac:dyDescent="0.3">
      <c r="B37" s="11">
        <v>33</v>
      </c>
      <c r="C37" s="18" t="s">
        <v>33</v>
      </c>
      <c r="D37" s="43">
        <v>14.9</v>
      </c>
      <c r="E37" s="43"/>
      <c r="F37" s="43">
        <v>13.2</v>
      </c>
    </row>
    <row r="38" spans="2:6" ht="16.5" thickTop="1" thickBot="1" x14ac:dyDescent="0.3">
      <c r="B38" s="11">
        <v>34</v>
      </c>
      <c r="C38" s="18" t="s">
        <v>34</v>
      </c>
      <c r="D38" s="46">
        <v>32.200000000000003</v>
      </c>
      <c r="E38" s="46">
        <v>18.100000000000001</v>
      </c>
      <c r="F38" s="47">
        <v>28.3</v>
      </c>
    </row>
    <row r="39" spans="2:6" ht="16.5" thickTop="1" thickBot="1" x14ac:dyDescent="0.3">
      <c r="B39" s="11">
        <v>35</v>
      </c>
      <c r="C39" s="18" t="s">
        <v>35</v>
      </c>
      <c r="D39" s="46">
        <v>57</v>
      </c>
      <c r="E39" s="46">
        <v>28</v>
      </c>
      <c r="F39" s="47">
        <v>45.4</v>
      </c>
    </row>
    <row r="40" spans="2:6" ht="16.5" thickTop="1" thickBot="1" x14ac:dyDescent="0.3">
      <c r="B40" s="11">
        <v>36</v>
      </c>
      <c r="C40" s="18" t="s">
        <v>36</v>
      </c>
      <c r="D40" s="46">
        <v>27.2</v>
      </c>
      <c r="E40" s="46"/>
      <c r="F40" s="47">
        <v>22.669</v>
      </c>
    </row>
    <row r="41" spans="2:6" ht="16.5" thickTop="1" thickBot="1" x14ac:dyDescent="0.3">
      <c r="B41" s="11">
        <v>37</v>
      </c>
      <c r="C41" s="18" t="s">
        <v>37</v>
      </c>
      <c r="D41" s="43">
        <v>56.9</v>
      </c>
      <c r="E41" s="46"/>
      <c r="F41" s="44">
        <v>48.41</v>
      </c>
    </row>
    <row r="42" spans="2:6" ht="16.5" thickTop="1" thickBot="1" x14ac:dyDescent="0.3">
      <c r="B42" s="11">
        <v>38</v>
      </c>
      <c r="C42" s="18" t="s">
        <v>38</v>
      </c>
      <c r="D42" s="46">
        <v>45.4</v>
      </c>
      <c r="E42" s="46"/>
      <c r="F42" s="47">
        <v>36.487000000000002</v>
      </c>
    </row>
    <row r="43" spans="2:6" ht="16.5" thickTop="1" thickBot="1" x14ac:dyDescent="0.3">
      <c r="B43" s="11">
        <v>39</v>
      </c>
      <c r="C43" s="18" t="s">
        <v>39</v>
      </c>
      <c r="D43" s="43">
        <v>8.6300000000000008</v>
      </c>
      <c r="E43" s="43"/>
      <c r="F43" s="43">
        <v>7.21</v>
      </c>
    </row>
    <row r="44" spans="2:6" ht="16.5" thickTop="1" thickBot="1" x14ac:dyDescent="0.3">
      <c r="B44" s="11">
        <v>40</v>
      </c>
      <c r="C44" s="18" t="s">
        <v>40</v>
      </c>
      <c r="D44" s="46">
        <v>114.8</v>
      </c>
      <c r="E44" s="46"/>
      <c r="F44" s="47">
        <v>106.4</v>
      </c>
    </row>
    <row r="45" spans="2:6" ht="16.5" thickTop="1" thickBot="1" x14ac:dyDescent="0.3">
      <c r="B45" s="11">
        <v>41</v>
      </c>
      <c r="C45" s="18" t="s">
        <v>41</v>
      </c>
      <c r="D45" s="43">
        <v>13.6</v>
      </c>
      <c r="E45" s="46"/>
      <c r="F45" s="43">
        <v>11.92</v>
      </c>
    </row>
    <row r="46" spans="2:6" ht="16.5" thickTop="1" thickBot="1" x14ac:dyDescent="0.3">
      <c r="B46" s="11">
        <v>42</v>
      </c>
      <c r="C46" s="18" t="s">
        <v>42</v>
      </c>
      <c r="D46" s="43">
        <v>20.399999999999999</v>
      </c>
      <c r="E46" s="46"/>
      <c r="F46" s="44">
        <v>17.2</v>
      </c>
    </row>
    <row r="47" spans="2:6" ht="16.5" thickTop="1" thickBot="1" x14ac:dyDescent="0.3">
      <c r="B47" s="11">
        <v>43</v>
      </c>
      <c r="C47" s="18" t="s">
        <v>43</v>
      </c>
      <c r="D47" s="46">
        <v>32.700000000000003</v>
      </c>
      <c r="E47" s="46"/>
      <c r="F47" s="47">
        <v>25.116</v>
      </c>
    </row>
    <row r="48" spans="2:6" ht="16.5" thickTop="1" thickBot="1" x14ac:dyDescent="0.3">
      <c r="B48" s="11">
        <v>44</v>
      </c>
      <c r="C48" s="18" t="s">
        <v>44</v>
      </c>
      <c r="D48" s="46">
        <v>408.92599999999999</v>
      </c>
      <c r="E48" s="46"/>
      <c r="F48" s="47">
        <v>345.57499999999999</v>
      </c>
    </row>
    <row r="49" spans="2:6" ht="16.5" thickTop="1" thickBot="1" x14ac:dyDescent="0.3">
      <c r="B49" s="11">
        <v>45</v>
      </c>
      <c r="C49" s="18" t="s">
        <v>45</v>
      </c>
      <c r="D49" s="46">
        <v>38.530999999999999</v>
      </c>
      <c r="E49" s="46">
        <v>0.18099999999999999</v>
      </c>
      <c r="F49" s="47">
        <v>30.132000000000001</v>
      </c>
    </row>
    <row r="50" spans="2:6" ht="16.5" thickTop="1" thickBot="1" x14ac:dyDescent="0.3">
      <c r="B50" s="11">
        <v>46</v>
      </c>
      <c r="C50" s="18" t="s">
        <v>46</v>
      </c>
      <c r="D50" s="46">
        <v>26.2</v>
      </c>
      <c r="E50" s="46"/>
      <c r="F50" s="47">
        <v>23.148700000000002</v>
      </c>
    </row>
    <row r="51" spans="2:6" ht="16.5" thickTop="1" thickBot="1" x14ac:dyDescent="0.3">
      <c r="B51" s="11">
        <v>47</v>
      </c>
      <c r="C51" s="18" t="s">
        <v>47</v>
      </c>
      <c r="D51" s="46">
        <v>85.5</v>
      </c>
      <c r="E51" s="46"/>
      <c r="F51" s="47">
        <v>67.8</v>
      </c>
    </row>
    <row r="52" spans="2:6" ht="16.5" thickTop="1" thickBot="1" x14ac:dyDescent="0.3">
      <c r="B52" s="11">
        <v>48</v>
      </c>
      <c r="C52" s="18" t="s">
        <v>48</v>
      </c>
      <c r="D52" s="46">
        <v>29</v>
      </c>
      <c r="E52" s="46"/>
      <c r="F52" s="47">
        <v>25.645</v>
      </c>
    </row>
    <row r="53" spans="2:6" ht="16.5" thickTop="1" thickBot="1" x14ac:dyDescent="0.3">
      <c r="B53" s="11">
        <v>49</v>
      </c>
      <c r="C53" s="18" t="s">
        <v>49</v>
      </c>
      <c r="D53" s="46">
        <v>31.4</v>
      </c>
      <c r="E53" s="46"/>
      <c r="F53" s="47">
        <v>27.5</v>
      </c>
    </row>
    <row r="54" spans="2:6" ht="16.5" thickTop="1" thickBot="1" x14ac:dyDescent="0.3">
      <c r="B54" s="11">
        <v>50</v>
      </c>
      <c r="C54" s="18" t="s">
        <v>50</v>
      </c>
      <c r="D54" s="46">
        <v>68.8</v>
      </c>
      <c r="E54" s="46"/>
      <c r="F54" s="47">
        <v>55.5</v>
      </c>
    </row>
    <row r="55" spans="2:6" ht="16.5" thickTop="1" thickBot="1" x14ac:dyDescent="0.3">
      <c r="B55" s="11">
        <v>51</v>
      </c>
      <c r="C55" s="18" t="s">
        <v>51</v>
      </c>
      <c r="D55" s="46">
        <v>54.1</v>
      </c>
      <c r="E55" s="46">
        <v>44.4</v>
      </c>
      <c r="F55" s="47">
        <v>45.4</v>
      </c>
    </row>
    <row r="56" spans="2:6" ht="16.5" thickTop="1" thickBot="1" x14ac:dyDescent="0.3">
      <c r="B56" s="11">
        <v>52</v>
      </c>
      <c r="C56" s="18" t="s">
        <v>52</v>
      </c>
      <c r="D56" s="46">
        <v>40.299999999999997</v>
      </c>
      <c r="E56" s="46"/>
      <c r="F56" s="47">
        <v>32.799999999999997</v>
      </c>
    </row>
    <row r="57" spans="2:6" ht="16.5" thickTop="1" thickBot="1" x14ac:dyDescent="0.3">
      <c r="B57" s="11">
        <v>53</v>
      </c>
      <c r="C57" s="18" t="s">
        <v>53</v>
      </c>
      <c r="D57" s="46">
        <v>66.8</v>
      </c>
      <c r="E57" s="46">
        <v>18.5</v>
      </c>
      <c r="F57" s="47">
        <v>57.706000000000003</v>
      </c>
    </row>
    <row r="58" spans="2:6" ht="16.5" thickTop="1" thickBot="1" x14ac:dyDescent="0.3">
      <c r="B58" s="11">
        <v>54</v>
      </c>
      <c r="C58" s="18" t="s">
        <v>54</v>
      </c>
      <c r="D58" s="46">
        <v>172.8</v>
      </c>
      <c r="E58" s="46"/>
      <c r="F58" s="47">
        <v>144.69999999999999</v>
      </c>
    </row>
    <row r="59" spans="2:6" ht="16.5" thickTop="1" thickBot="1" x14ac:dyDescent="0.3">
      <c r="B59" s="11">
        <v>55</v>
      </c>
      <c r="C59" s="18" t="s">
        <v>55</v>
      </c>
      <c r="D59" s="46">
        <v>49.3</v>
      </c>
      <c r="E59" s="46"/>
      <c r="F59" s="47">
        <v>40.265999999999998</v>
      </c>
    </row>
    <row r="60" spans="2:6" ht="16.5" thickTop="1" thickBot="1" x14ac:dyDescent="0.3">
      <c r="B60" s="11">
        <v>56</v>
      </c>
      <c r="C60" s="18" t="s">
        <v>56</v>
      </c>
      <c r="D60" s="46">
        <v>12.263</v>
      </c>
      <c r="E60" s="46"/>
      <c r="F60" s="47">
        <v>10.211</v>
      </c>
    </row>
    <row r="61" spans="2:6" ht="16.5" thickTop="1" thickBot="1" x14ac:dyDescent="0.3">
      <c r="B61" s="11">
        <v>57</v>
      </c>
      <c r="C61" s="18" t="s">
        <v>57</v>
      </c>
      <c r="D61" s="44">
        <v>1896.26</v>
      </c>
      <c r="E61" s="46">
        <v>911.69</v>
      </c>
      <c r="F61" s="47">
        <v>1623.07</v>
      </c>
    </row>
    <row r="62" spans="2:6" ht="16.5" thickTop="1" thickBot="1" x14ac:dyDescent="0.3">
      <c r="B62" s="11">
        <v>58</v>
      </c>
      <c r="C62" s="18" t="s">
        <v>58</v>
      </c>
      <c r="D62" s="43">
        <v>34.26</v>
      </c>
      <c r="E62" s="43"/>
      <c r="F62" s="43">
        <v>19.88</v>
      </c>
    </row>
    <row r="63" spans="2:6" ht="16.5" thickTop="1" thickBot="1" x14ac:dyDescent="0.3">
      <c r="B63" s="11">
        <v>59</v>
      </c>
      <c r="C63" s="18" t="s">
        <v>59</v>
      </c>
      <c r="D63" s="46">
        <v>204.3</v>
      </c>
      <c r="E63" s="46">
        <v>79.7</v>
      </c>
      <c r="F63" s="47">
        <v>179</v>
      </c>
    </row>
    <row r="64" spans="2:6" ht="16.5" thickTop="1" thickBot="1" x14ac:dyDescent="0.3">
      <c r="B64" s="11">
        <v>60</v>
      </c>
      <c r="C64" s="18" t="s">
        <v>60</v>
      </c>
      <c r="D64" s="46">
        <v>26.4</v>
      </c>
      <c r="E64" s="46"/>
      <c r="F64" s="47">
        <v>21.9</v>
      </c>
    </row>
    <row r="65" ht="15.75" thickTop="1" x14ac:dyDescent="0.25"/>
  </sheetData>
  <mergeCells count="1">
    <mergeCell ref="B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A1:F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5" width="22.42578125" bestFit="1" customWidth="1"/>
    <col min="6" max="6" width="25.5703125" customWidth="1"/>
  </cols>
  <sheetData>
    <row r="1" spans="1:6" x14ac:dyDescent="0.25">
      <c r="A1" s="40"/>
    </row>
    <row r="2" spans="1:6" ht="82.9" customHeight="1" x14ac:dyDescent="0.25">
      <c r="B2" s="50" t="s">
        <v>90</v>
      </c>
      <c r="C2" s="51"/>
      <c r="D2" s="51"/>
      <c r="E2" s="51"/>
      <c r="F2" s="52"/>
    </row>
    <row r="3" spans="1:6" ht="15.75" thickBot="1" x14ac:dyDescent="0.3"/>
    <row r="4" spans="1:6" ht="88.5" customHeight="1" thickTop="1" thickBot="1" x14ac:dyDescent="0.3">
      <c r="B4" s="5" t="s">
        <v>62</v>
      </c>
      <c r="C4" s="5" t="s">
        <v>63</v>
      </c>
      <c r="D4" s="42" t="s">
        <v>92</v>
      </c>
      <c r="E4" s="42" t="s">
        <v>91</v>
      </c>
      <c r="F4" s="42" t="s">
        <v>93</v>
      </c>
    </row>
    <row r="5" spans="1:6" ht="16.5" thickTop="1" thickBot="1" x14ac:dyDescent="0.3">
      <c r="B5" s="4">
        <v>1</v>
      </c>
      <c r="C5" s="12" t="s">
        <v>1</v>
      </c>
      <c r="D5" s="43">
        <v>6.4</v>
      </c>
      <c r="E5" s="43">
        <v>8650</v>
      </c>
      <c r="F5" s="43"/>
    </row>
    <row r="6" spans="1:6" ht="16.5" thickTop="1" thickBot="1" x14ac:dyDescent="0.3">
      <c r="B6" s="4">
        <v>2</v>
      </c>
      <c r="C6" s="12" t="s">
        <v>2</v>
      </c>
      <c r="D6" s="44">
        <v>20.2</v>
      </c>
      <c r="E6" s="44">
        <v>123290.6</v>
      </c>
      <c r="F6" s="44"/>
    </row>
    <row r="7" spans="1:6" ht="16.5" thickTop="1" thickBot="1" x14ac:dyDescent="0.3">
      <c r="B7" s="4">
        <v>3</v>
      </c>
      <c r="C7" s="12" t="s">
        <v>3</v>
      </c>
      <c r="D7" s="44">
        <v>52.548999999999999</v>
      </c>
      <c r="E7" s="44">
        <v>18733.518</v>
      </c>
      <c r="F7" s="44"/>
    </row>
    <row r="8" spans="1:6" ht="16.5" thickTop="1" thickBot="1" x14ac:dyDescent="0.3">
      <c r="B8" s="4">
        <v>4</v>
      </c>
      <c r="C8" s="12" t="s">
        <v>4</v>
      </c>
      <c r="D8" s="44">
        <v>10.36</v>
      </c>
      <c r="E8" s="44">
        <v>32536</v>
      </c>
      <c r="F8" s="44">
        <v>0.5</v>
      </c>
    </row>
    <row r="9" spans="1:6" ht="16.5" thickTop="1" thickBot="1" x14ac:dyDescent="0.3">
      <c r="B9" s="4">
        <v>5</v>
      </c>
      <c r="C9" s="12" t="s">
        <v>5</v>
      </c>
      <c r="D9" s="44">
        <v>25</v>
      </c>
      <c r="E9" s="44">
        <v>67609.286999999997</v>
      </c>
      <c r="F9" s="44"/>
    </row>
    <row r="10" spans="1:6" ht="16.5" thickTop="1" thickBot="1" x14ac:dyDescent="0.3">
      <c r="B10" s="4">
        <v>6</v>
      </c>
      <c r="C10" s="12" t="s">
        <v>6</v>
      </c>
      <c r="D10" s="44">
        <v>8</v>
      </c>
      <c r="E10" s="44">
        <v>23704</v>
      </c>
      <c r="F10" s="44"/>
    </row>
    <row r="11" spans="1:6" ht="16.5" thickTop="1" thickBot="1" x14ac:dyDescent="0.3">
      <c r="B11" s="4">
        <v>7</v>
      </c>
      <c r="C11" s="12" t="s">
        <v>7</v>
      </c>
      <c r="D11" s="44">
        <v>20</v>
      </c>
      <c r="E11" s="44">
        <v>112137</v>
      </c>
      <c r="F11" s="44"/>
    </row>
    <row r="12" spans="1:6" ht="16.5" thickTop="1" thickBot="1" x14ac:dyDescent="0.3">
      <c r="B12" s="4">
        <v>8</v>
      </c>
      <c r="C12" s="12" t="s">
        <v>8</v>
      </c>
      <c r="D12" s="44">
        <v>0</v>
      </c>
      <c r="E12" s="44">
        <v>0</v>
      </c>
      <c r="F12" s="44"/>
    </row>
    <row r="13" spans="1:6" ht="16.5" thickTop="1" thickBot="1" x14ac:dyDescent="0.3">
      <c r="B13" s="4">
        <v>9</v>
      </c>
      <c r="C13" s="12" t="s">
        <v>9</v>
      </c>
      <c r="D13" s="44">
        <v>28.37</v>
      </c>
      <c r="E13" s="44">
        <v>31031</v>
      </c>
      <c r="F13" s="44"/>
    </row>
    <row r="14" spans="1:6" ht="16.5" thickTop="1" thickBot="1" x14ac:dyDescent="0.3">
      <c r="B14" s="4">
        <v>10</v>
      </c>
      <c r="C14" s="12" t="s">
        <v>10</v>
      </c>
      <c r="D14" s="44">
        <v>26.74</v>
      </c>
      <c r="E14" s="44">
        <v>111200</v>
      </c>
      <c r="F14" s="44">
        <v>0.3</v>
      </c>
    </row>
    <row r="15" spans="1:6" ht="16.5" thickTop="1" thickBot="1" x14ac:dyDescent="0.3">
      <c r="B15" s="4">
        <v>11</v>
      </c>
      <c r="C15" s="12" t="s">
        <v>11</v>
      </c>
      <c r="D15" s="44">
        <v>9.0679999999999996</v>
      </c>
      <c r="E15" s="44">
        <v>18406</v>
      </c>
      <c r="F15" s="44"/>
    </row>
    <row r="16" spans="1:6" ht="16.5" thickTop="1" thickBot="1" x14ac:dyDescent="0.3">
      <c r="B16" s="4">
        <v>12</v>
      </c>
      <c r="C16" s="12" t="s">
        <v>12</v>
      </c>
      <c r="D16" s="44">
        <v>8</v>
      </c>
      <c r="E16" s="44">
        <v>35800</v>
      </c>
      <c r="F16" s="44"/>
    </row>
    <row r="17" spans="2:6" ht="16.5" thickTop="1" thickBot="1" x14ac:dyDescent="0.3">
      <c r="B17" s="4">
        <v>13</v>
      </c>
      <c r="C17" s="12" t="s">
        <v>13</v>
      </c>
      <c r="D17" s="44">
        <v>12.92</v>
      </c>
      <c r="E17" s="44">
        <v>36900</v>
      </c>
      <c r="F17" s="44"/>
    </row>
    <row r="18" spans="2:6" ht="16.5" thickTop="1" thickBot="1" x14ac:dyDescent="0.3">
      <c r="B18" s="4">
        <v>14</v>
      </c>
      <c r="C18" s="12" t="s">
        <v>14</v>
      </c>
      <c r="D18" s="43">
        <v>10</v>
      </c>
      <c r="E18" s="43">
        <v>8230</v>
      </c>
      <c r="F18" s="43"/>
    </row>
    <row r="19" spans="2:6" ht="16.5" thickTop="1" thickBot="1" x14ac:dyDescent="0.3">
      <c r="B19" s="4">
        <v>15</v>
      </c>
      <c r="C19" s="12" t="s">
        <v>15</v>
      </c>
      <c r="D19" s="44">
        <v>73</v>
      </c>
      <c r="E19" s="44">
        <v>976200</v>
      </c>
      <c r="F19" s="44"/>
    </row>
    <row r="20" spans="2:6" ht="16.5" thickTop="1" thickBot="1" x14ac:dyDescent="0.3">
      <c r="B20" s="4">
        <v>16</v>
      </c>
      <c r="C20" s="12" t="s">
        <v>16</v>
      </c>
      <c r="D20" s="44">
        <v>25.93</v>
      </c>
      <c r="E20" s="44">
        <v>55500</v>
      </c>
      <c r="F20" s="44"/>
    </row>
    <row r="21" spans="2:6" ht="16.5" thickTop="1" thickBot="1" x14ac:dyDescent="0.3">
      <c r="B21" s="4">
        <v>17</v>
      </c>
      <c r="C21" s="12" t="s">
        <v>17</v>
      </c>
      <c r="D21" s="44">
        <v>8.91</v>
      </c>
      <c r="E21" s="44">
        <v>17251</v>
      </c>
      <c r="F21" s="44"/>
    </row>
    <row r="22" spans="2:6" ht="16.5" thickTop="1" thickBot="1" x14ac:dyDescent="0.3">
      <c r="B22" s="4">
        <v>18</v>
      </c>
      <c r="C22" s="12" t="s">
        <v>18</v>
      </c>
      <c r="D22" s="44">
        <v>0</v>
      </c>
      <c r="E22" s="44">
        <v>8200</v>
      </c>
      <c r="F22" s="44">
        <v>20</v>
      </c>
    </row>
    <row r="23" spans="2:6" ht="16.5" thickTop="1" thickBot="1" x14ac:dyDescent="0.3">
      <c r="B23" s="4">
        <v>19</v>
      </c>
      <c r="C23" s="12" t="s">
        <v>19</v>
      </c>
      <c r="D23" s="44">
        <v>6.25</v>
      </c>
      <c r="E23" s="44">
        <v>18200</v>
      </c>
      <c r="F23" s="44"/>
    </row>
    <row r="24" spans="2:6" ht="16.5" thickTop="1" thickBot="1" x14ac:dyDescent="0.3">
      <c r="B24" s="4">
        <v>20</v>
      </c>
      <c r="C24" s="12" t="s">
        <v>20</v>
      </c>
      <c r="D24" s="43">
        <v>42.5</v>
      </c>
      <c r="E24" s="43">
        <v>174375</v>
      </c>
      <c r="F24" s="43"/>
    </row>
    <row r="25" spans="2:6" ht="16.5" thickTop="1" thickBot="1" x14ac:dyDescent="0.3">
      <c r="B25" s="4">
        <v>21</v>
      </c>
      <c r="C25" s="12" t="s">
        <v>21</v>
      </c>
      <c r="D25" s="43">
        <v>1</v>
      </c>
      <c r="E25" s="43">
        <v>1748</v>
      </c>
      <c r="F25" s="43"/>
    </row>
    <row r="26" spans="2:6" ht="16.5" thickTop="1" thickBot="1" x14ac:dyDescent="0.3">
      <c r="B26" s="4">
        <v>22</v>
      </c>
      <c r="C26" s="12" t="s">
        <v>22</v>
      </c>
      <c r="D26" s="44">
        <v>24.675999999999998</v>
      </c>
      <c r="E26" s="44">
        <v>3700</v>
      </c>
      <c r="F26" s="44"/>
    </row>
    <row r="27" spans="2:6" ht="16.5" thickTop="1" thickBot="1" x14ac:dyDescent="0.3">
      <c r="B27" s="4">
        <v>23</v>
      </c>
      <c r="C27" s="12" t="s">
        <v>23</v>
      </c>
      <c r="D27" s="44">
        <v>0.03</v>
      </c>
      <c r="E27" s="44">
        <v>31600</v>
      </c>
      <c r="F27" s="44"/>
    </row>
    <row r="28" spans="2:6" ht="16.5" thickTop="1" thickBot="1" x14ac:dyDescent="0.3">
      <c r="B28" s="4">
        <v>24</v>
      </c>
      <c r="C28" s="12" t="s">
        <v>24</v>
      </c>
      <c r="D28" s="44">
        <v>9.5</v>
      </c>
      <c r="E28" s="44">
        <v>17923</v>
      </c>
      <c r="F28" s="44"/>
    </row>
    <row r="29" spans="2:6" ht="16.5" thickTop="1" thickBot="1" x14ac:dyDescent="0.3">
      <c r="B29" s="4">
        <v>25</v>
      </c>
      <c r="C29" s="12" t="s">
        <v>25</v>
      </c>
      <c r="D29" s="44">
        <v>26</v>
      </c>
      <c r="E29" s="44">
        <v>134968</v>
      </c>
      <c r="F29" s="44"/>
    </row>
    <row r="30" spans="2:6" ht="16.5" thickTop="1" thickBot="1" x14ac:dyDescent="0.3">
      <c r="B30" s="4">
        <v>26</v>
      </c>
      <c r="C30" s="12" t="s">
        <v>26</v>
      </c>
      <c r="D30" s="44">
        <v>39.052999999999997</v>
      </c>
      <c r="E30" s="44">
        <v>150600</v>
      </c>
      <c r="F30" s="44"/>
    </row>
    <row r="31" spans="2:6" ht="16.5" thickTop="1" thickBot="1" x14ac:dyDescent="0.3">
      <c r="B31" s="4">
        <v>27</v>
      </c>
      <c r="C31" s="12" t="s">
        <v>27</v>
      </c>
      <c r="D31" s="44">
        <v>13.074999999999999</v>
      </c>
      <c r="E31" s="44">
        <v>26100</v>
      </c>
      <c r="F31" s="44"/>
    </row>
    <row r="32" spans="2:6" ht="16.5" thickTop="1" thickBot="1" x14ac:dyDescent="0.3">
      <c r="B32" s="4">
        <v>28</v>
      </c>
      <c r="C32" s="12" t="s">
        <v>28</v>
      </c>
      <c r="D32" s="43">
        <v>1.82</v>
      </c>
      <c r="E32" s="43">
        <v>5583.9</v>
      </c>
      <c r="F32" s="43"/>
    </row>
    <row r="33" spans="2:6" ht="16.5" thickTop="1" thickBot="1" x14ac:dyDescent="0.3">
      <c r="B33" s="4">
        <v>29</v>
      </c>
      <c r="C33" s="12" t="s">
        <v>29</v>
      </c>
      <c r="D33" s="43">
        <v>0.86</v>
      </c>
      <c r="E33" s="43">
        <v>1268.25</v>
      </c>
      <c r="F33" s="43"/>
    </row>
    <row r="34" spans="2:6" ht="16.5" thickTop="1" thickBot="1" x14ac:dyDescent="0.3">
      <c r="B34" s="4">
        <v>30</v>
      </c>
      <c r="C34" s="12" t="s">
        <v>30</v>
      </c>
      <c r="D34" s="44">
        <v>8.0299999999999994</v>
      </c>
      <c r="E34" s="44">
        <v>17100</v>
      </c>
      <c r="F34" s="44"/>
    </row>
    <row r="35" spans="2:6" ht="16.5" thickTop="1" thickBot="1" x14ac:dyDescent="0.3">
      <c r="B35" s="4">
        <v>31</v>
      </c>
      <c r="C35" s="12" t="s">
        <v>31</v>
      </c>
      <c r="D35" s="44">
        <v>14.38</v>
      </c>
      <c r="E35" s="44">
        <v>69288</v>
      </c>
      <c r="F35" s="44"/>
    </row>
    <row r="36" spans="2:6" ht="16.5" thickTop="1" thickBot="1" x14ac:dyDescent="0.3">
      <c r="B36" s="4">
        <v>32</v>
      </c>
      <c r="C36" s="12" t="s">
        <v>32</v>
      </c>
      <c r="D36" s="44">
        <v>9.8000000000000007</v>
      </c>
      <c r="E36" s="44">
        <v>276300</v>
      </c>
      <c r="F36" s="44"/>
    </row>
    <row r="37" spans="2:6" ht="16.5" thickTop="1" thickBot="1" x14ac:dyDescent="0.3">
      <c r="B37" s="4">
        <v>33</v>
      </c>
      <c r="C37" s="12" t="s">
        <v>33</v>
      </c>
      <c r="D37" s="43">
        <v>4.5</v>
      </c>
      <c r="E37" s="43">
        <v>6450</v>
      </c>
      <c r="F37" s="43"/>
    </row>
    <row r="38" spans="2:6" ht="16.5" thickTop="1" thickBot="1" x14ac:dyDescent="0.3">
      <c r="B38" s="4">
        <v>34</v>
      </c>
      <c r="C38" s="12" t="s">
        <v>34</v>
      </c>
      <c r="D38" s="44">
        <v>5</v>
      </c>
      <c r="E38" s="44">
        <v>30900</v>
      </c>
      <c r="F38" s="44"/>
    </row>
    <row r="39" spans="2:6" ht="16.5" thickTop="1" thickBot="1" x14ac:dyDescent="0.3">
      <c r="B39" s="4">
        <v>35</v>
      </c>
      <c r="C39" s="12" t="s">
        <v>35</v>
      </c>
      <c r="D39" s="44">
        <v>13.048999999999999</v>
      </c>
      <c r="E39" s="44">
        <v>279600</v>
      </c>
      <c r="F39" s="44"/>
    </row>
    <row r="40" spans="2:6" ht="16.5" thickTop="1" thickBot="1" x14ac:dyDescent="0.3">
      <c r="B40" s="4">
        <v>36</v>
      </c>
      <c r="C40" s="12" t="s">
        <v>36</v>
      </c>
      <c r="D40" s="44">
        <v>10.537000000000001</v>
      </c>
      <c r="E40" s="44">
        <v>29343.907999999999</v>
      </c>
      <c r="F40" s="44"/>
    </row>
    <row r="41" spans="2:6" ht="16.5" thickTop="1" thickBot="1" x14ac:dyDescent="0.3">
      <c r="B41" s="4">
        <v>37</v>
      </c>
      <c r="C41" s="41" t="s">
        <v>37</v>
      </c>
      <c r="D41" s="44">
        <v>26.45</v>
      </c>
      <c r="E41" s="44">
        <v>56407</v>
      </c>
      <c r="F41" s="44"/>
    </row>
    <row r="42" spans="2:6" ht="16.5" thickTop="1" thickBot="1" x14ac:dyDescent="0.3">
      <c r="B42" s="4">
        <v>38</v>
      </c>
      <c r="C42" s="12" t="s">
        <v>38</v>
      </c>
      <c r="D42" s="44">
        <v>25.439</v>
      </c>
      <c r="E42" s="44">
        <v>35235</v>
      </c>
      <c r="F42" s="44"/>
    </row>
    <row r="43" spans="2:6" ht="16.5" thickTop="1" thickBot="1" x14ac:dyDescent="0.3">
      <c r="B43" s="4">
        <v>39</v>
      </c>
      <c r="C43" s="12" t="s">
        <v>39</v>
      </c>
      <c r="D43" s="43">
        <v>5.13</v>
      </c>
      <c r="E43" s="43">
        <v>8.59</v>
      </c>
      <c r="F43" s="43"/>
    </row>
    <row r="44" spans="2:6" ht="16.5" thickTop="1" thickBot="1" x14ac:dyDescent="0.3">
      <c r="B44" s="4">
        <v>40</v>
      </c>
      <c r="C44" s="12" t="s">
        <v>40</v>
      </c>
      <c r="D44" s="44">
        <v>39.53</v>
      </c>
      <c r="E44" s="44">
        <v>114800</v>
      </c>
      <c r="F44" s="44">
        <v>8</v>
      </c>
    </row>
    <row r="45" spans="2:6" ht="16.5" thickTop="1" thickBot="1" x14ac:dyDescent="0.3">
      <c r="B45" s="4">
        <v>41</v>
      </c>
      <c r="C45" s="12" t="s">
        <v>41</v>
      </c>
      <c r="D45" s="44">
        <v>11.4</v>
      </c>
      <c r="E45" s="44">
        <v>9400</v>
      </c>
      <c r="F45" s="44"/>
    </row>
    <row r="46" spans="2:6" ht="16.5" thickTop="1" thickBot="1" x14ac:dyDescent="0.3">
      <c r="B46" s="4">
        <v>42</v>
      </c>
      <c r="C46" s="12" t="s">
        <v>42</v>
      </c>
      <c r="D46" s="44">
        <v>10.8</v>
      </c>
      <c r="E46" s="44">
        <v>22981</v>
      </c>
      <c r="F46" s="44"/>
    </row>
    <row r="47" spans="2:6" ht="16.5" thickTop="1" thickBot="1" x14ac:dyDescent="0.3">
      <c r="B47" s="4">
        <v>43</v>
      </c>
      <c r="C47" s="12" t="s">
        <v>43</v>
      </c>
      <c r="D47" s="44">
        <v>10.82</v>
      </c>
      <c r="E47" s="44">
        <v>34908</v>
      </c>
      <c r="F47" s="44"/>
    </row>
    <row r="48" spans="2:6" ht="16.5" thickTop="1" thickBot="1" x14ac:dyDescent="0.3">
      <c r="B48" s="4">
        <v>44</v>
      </c>
      <c r="C48" s="12" t="s">
        <v>44</v>
      </c>
      <c r="D48" s="44">
        <v>62.64</v>
      </c>
      <c r="E48" s="44">
        <v>643668.88399999996</v>
      </c>
      <c r="F48" s="44">
        <v>20</v>
      </c>
    </row>
    <row r="49" spans="2:6" ht="16.5" thickTop="1" thickBot="1" x14ac:dyDescent="0.3">
      <c r="B49" s="4">
        <v>45</v>
      </c>
      <c r="C49" s="12" t="s">
        <v>45</v>
      </c>
      <c r="D49" s="44">
        <v>3.589</v>
      </c>
      <c r="E49" s="44">
        <v>29163.998</v>
      </c>
      <c r="F49" s="44"/>
    </row>
    <row r="50" spans="2:6" ht="16.5" thickTop="1" thickBot="1" x14ac:dyDescent="0.3">
      <c r="B50" s="4">
        <v>46</v>
      </c>
      <c r="C50" s="12" t="s">
        <v>46</v>
      </c>
      <c r="D50" s="44">
        <v>13.85</v>
      </c>
      <c r="E50" s="44">
        <v>23703</v>
      </c>
      <c r="F50" s="44"/>
    </row>
    <row r="51" spans="2:6" ht="16.5" thickTop="1" thickBot="1" x14ac:dyDescent="0.3">
      <c r="B51" s="4">
        <v>47</v>
      </c>
      <c r="C51" s="12" t="s">
        <v>47</v>
      </c>
      <c r="D51" s="44">
        <v>34.886000000000003</v>
      </c>
      <c r="E51" s="44">
        <v>84161</v>
      </c>
      <c r="F51" s="44"/>
    </row>
    <row r="52" spans="2:6" ht="16.5" thickTop="1" thickBot="1" x14ac:dyDescent="0.3">
      <c r="B52" s="4">
        <v>48</v>
      </c>
      <c r="C52" s="12" t="s">
        <v>48</v>
      </c>
      <c r="D52" s="44">
        <v>9.68</v>
      </c>
      <c r="E52" s="44">
        <v>28137</v>
      </c>
      <c r="F52" s="44"/>
    </row>
    <row r="53" spans="2:6" ht="16.5" thickTop="1" thickBot="1" x14ac:dyDescent="0.3">
      <c r="B53" s="4">
        <v>49</v>
      </c>
      <c r="C53" s="12" t="s">
        <v>49</v>
      </c>
      <c r="D53" s="44">
        <v>18</v>
      </c>
      <c r="E53" s="44">
        <v>24840</v>
      </c>
      <c r="F53" s="44"/>
    </row>
    <row r="54" spans="2:6" ht="16.5" thickTop="1" thickBot="1" x14ac:dyDescent="0.3">
      <c r="B54" s="4">
        <v>50</v>
      </c>
      <c r="C54" s="12" t="s">
        <v>50</v>
      </c>
      <c r="D54" s="44">
        <v>31.5</v>
      </c>
      <c r="E54" s="44">
        <v>73653.399999999994</v>
      </c>
      <c r="F54" s="44"/>
    </row>
    <row r="55" spans="2:6" ht="16.5" thickTop="1" thickBot="1" x14ac:dyDescent="0.3">
      <c r="B55" s="4">
        <v>51</v>
      </c>
      <c r="C55" s="12" t="s">
        <v>51</v>
      </c>
      <c r="D55" s="44">
        <v>5</v>
      </c>
      <c r="E55" s="44">
        <v>7464</v>
      </c>
      <c r="F55" s="44"/>
    </row>
    <row r="56" spans="2:6" ht="16.5" thickTop="1" thickBot="1" x14ac:dyDescent="0.3">
      <c r="B56" s="4">
        <v>52</v>
      </c>
      <c r="C56" s="12" t="s">
        <v>52</v>
      </c>
      <c r="D56" s="43">
        <v>7.43</v>
      </c>
      <c r="E56" s="43">
        <v>24533</v>
      </c>
      <c r="F56" s="43"/>
    </row>
    <row r="57" spans="2:6" ht="16.5" thickTop="1" thickBot="1" x14ac:dyDescent="0.3">
      <c r="B57" s="4">
        <v>53</v>
      </c>
      <c r="C57" s="12" t="s">
        <v>53</v>
      </c>
      <c r="D57" s="44">
        <v>10.047000000000001</v>
      </c>
      <c r="E57" s="44">
        <v>30534</v>
      </c>
      <c r="F57" s="44"/>
    </row>
    <row r="58" spans="2:6" ht="16.5" thickTop="1" thickBot="1" x14ac:dyDescent="0.3">
      <c r="B58" s="4">
        <v>54</v>
      </c>
      <c r="C58" s="12" t="s">
        <v>54</v>
      </c>
      <c r="D58" s="44">
        <v>50.7</v>
      </c>
      <c r="E58" s="44">
        <v>356806</v>
      </c>
      <c r="F58" s="44"/>
    </row>
    <row r="59" spans="2:6" ht="16.5" thickTop="1" thickBot="1" x14ac:dyDescent="0.3">
      <c r="B59" s="4">
        <v>55</v>
      </c>
      <c r="C59" s="12" t="s">
        <v>55</v>
      </c>
      <c r="D59" s="44">
        <v>32</v>
      </c>
      <c r="E59" s="44">
        <v>48055</v>
      </c>
      <c r="F59" s="44"/>
    </row>
    <row r="60" spans="2:6" ht="16.5" thickTop="1" thickBot="1" x14ac:dyDescent="0.3">
      <c r="B60" s="4">
        <v>56</v>
      </c>
      <c r="C60" s="12" t="s">
        <v>56</v>
      </c>
      <c r="D60" s="44">
        <v>8.4</v>
      </c>
      <c r="E60" s="44">
        <v>33072.199999999997</v>
      </c>
      <c r="F60" s="44"/>
    </row>
    <row r="61" spans="2:6" ht="16.5" thickTop="1" thickBot="1" x14ac:dyDescent="0.3">
      <c r="B61" s="4">
        <v>57</v>
      </c>
      <c r="C61" s="12" t="s">
        <v>57</v>
      </c>
      <c r="D61" s="44">
        <v>72</v>
      </c>
      <c r="E61" s="45">
        <v>373181.7</v>
      </c>
      <c r="F61" s="44">
        <v>18.8</v>
      </c>
    </row>
    <row r="62" spans="2:6" ht="16.5" thickTop="1" thickBot="1" x14ac:dyDescent="0.3">
      <c r="B62" s="4">
        <v>58</v>
      </c>
      <c r="C62" s="12" t="s">
        <v>58</v>
      </c>
      <c r="D62" s="43">
        <v>8.5</v>
      </c>
      <c r="E62" s="43">
        <v>17800</v>
      </c>
      <c r="F62" s="43"/>
    </row>
    <row r="63" spans="2:6" ht="16.5" thickTop="1" thickBot="1" x14ac:dyDescent="0.3">
      <c r="B63" s="4">
        <v>59</v>
      </c>
      <c r="C63" s="12" t="s">
        <v>59</v>
      </c>
      <c r="D63" s="44">
        <v>16</v>
      </c>
      <c r="E63" s="44">
        <v>97530</v>
      </c>
      <c r="F63" s="44"/>
    </row>
    <row r="64" spans="2:6" ht="16.5" thickTop="1" thickBot="1" x14ac:dyDescent="0.3">
      <c r="B64" s="4">
        <v>60</v>
      </c>
      <c r="C64" s="12" t="s">
        <v>60</v>
      </c>
      <c r="D64" s="44">
        <v>14.557</v>
      </c>
      <c r="E64" s="44">
        <v>26400</v>
      </c>
      <c r="F64" s="44"/>
    </row>
    <row r="65" spans="4:4" ht="15.75" thickTop="1" x14ac:dyDescent="0.25">
      <c r="D65" s="21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customXml/itemProps2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+ESO b suvartojimas juridiniai</vt:lpstr>
      <vt:lpstr>+ESO b suvartojimas buitis</vt:lpstr>
      <vt:lpstr>+LITGRID b suvart</vt:lpstr>
      <vt:lpstr>Taisyklių 7.3.1 pp</vt:lpstr>
      <vt:lpstr>Taisyklių 7.3.2 ir 7.3.4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Antanas Budraitis</dc:creator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2025-02-24T11:12:15Z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