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🔴2022 metai\~Sav-AIE-planams-ESO+LITGRID AB\DATA\2022-II ketvirtis data\"/>
    </mc:Choice>
  </mc:AlternateContent>
  <xr:revisionPtr revIDLastSave="0" documentId="13_ncr:1_{452D15CC-F581-487F-8F58-2ECAE963647D}" xr6:coauthVersionLast="47" xr6:coauthVersionMax="47" xr10:uidLastSave="{00000000-0000-0000-0000-000000000000}"/>
  <bookViews>
    <workbookView xWindow="-120" yWindow="-120" windowWidth="29040" windowHeight="17640" tabRatio="845" firstSheet="4" activeTab="4" xr2:uid="{5EA49A69-7779-4CBE-B337-01D73DFDA9B8}"/>
  </bookViews>
  <sheets>
    <sheet name="~ESO b suvartojimas juridiniai" sheetId="1" state="hidden" r:id="rId1"/>
    <sheet name="~ESO b suvartojimas buitis" sheetId="4" state="hidden" r:id="rId2"/>
    <sheet name="~LITGRID b suvart" sheetId="30" state="hidden" r:id="rId3"/>
    <sheet name="+5.AIEE suvart. sav." sheetId="27" state="hidden" r:id="rId4"/>
    <sheet name="Taisyklių 7.3.1 pp" sheetId="33" r:id="rId5"/>
    <sheet name="Taisyklių 7.3.2 ir 7.3.4 pp" sheetId="34" r:id="rId6"/>
    <sheet name="Taisyklių 7.3.3 pp" sheetId="35" r:id="rId7"/>
    <sheet name="Taisyklių 7.3.5 pp" sheetId="37" r:id="rId8"/>
  </sheets>
  <definedNames>
    <definedName name="_xlnm._FilterDatabase" localSheetId="1" hidden="1">'~ESO b suvartojimas buitis'!$B$4:$M$4</definedName>
    <definedName name="_xlnm._FilterDatabase" localSheetId="0" hidden="1">'~ESO b suvartojimas juridiniai'!$B$4:$M$4</definedName>
    <definedName name="_xlnm._FilterDatabase" localSheetId="2" hidden="1">'~LITGRID b suvart'!$A$3:$F$3</definedName>
    <definedName name="_xlnm._FilterDatabase" localSheetId="3" hidden="1">'+5.AIEE suvart. sav.'!$B$4:$J$4</definedName>
    <definedName name="_xlnm._FilterDatabase" localSheetId="4" hidden="1">'Taisyklių 7.3.1 pp'!$B$4:$I$4</definedName>
    <definedName name="_xlnm._FilterDatabase" localSheetId="5" hidden="1">'Taisyklių 7.3.2 ir 7.3.4 pp'!$B$4:$R$64</definedName>
    <definedName name="_xlnm._FilterDatabase" localSheetId="6" hidden="1">'Taisyklių 7.3.3 pp'!$B$4:$J$4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0" l="1"/>
  <c r="F15" i="30" s="1"/>
  <c r="D15" i="30"/>
  <c r="E15" i="30"/>
  <c r="C15" i="30"/>
  <c r="M67" i="4" l="1"/>
  <c r="M69" i="4" s="1"/>
  <c r="L69" i="4"/>
  <c r="L67" i="4"/>
  <c r="J69" i="4"/>
  <c r="I65" i="4"/>
  <c r="I69" i="4" s="1"/>
  <c r="J65" i="4"/>
  <c r="G65" i="4"/>
  <c r="G69" i="4" s="1"/>
  <c r="H65" i="4"/>
  <c r="H69" i="4" s="1"/>
  <c r="E65" i="4"/>
  <c r="E69" i="4" s="1"/>
  <c r="F65" i="4"/>
  <c r="F69" i="4" s="1"/>
  <c r="L65" i="1"/>
  <c r="L69" i="1"/>
  <c r="M69" i="1"/>
  <c r="M65" i="1"/>
  <c r="F69" i="1"/>
  <c r="G69" i="1"/>
  <c r="H69" i="1"/>
  <c r="I69" i="1"/>
  <c r="J69" i="1"/>
  <c r="E69" i="1"/>
  <c r="M67" i="1"/>
  <c r="L67" i="1"/>
  <c r="E65" i="1"/>
  <c r="F65" i="1"/>
  <c r="G65" i="1"/>
  <c r="H65" i="1"/>
  <c r="I65" i="1"/>
  <c r="J65" i="1"/>
  <c r="E69" i="27" l="1"/>
  <c r="F69" i="27"/>
  <c r="G69" i="27"/>
  <c r="H69" i="27"/>
  <c r="I69" i="27"/>
  <c r="F10" i="30" l="1"/>
  <c r="I65" i="27" l="1"/>
  <c r="F65" i="27"/>
  <c r="H65" i="27"/>
  <c r="E65" i="27"/>
  <c r="G65" i="27"/>
  <c r="D65" i="27"/>
  <c r="D69" i="27" s="1"/>
  <c r="F5" i="30" l="1"/>
  <c r="F6" i="30"/>
  <c r="F7" i="30"/>
  <c r="F8" i="30"/>
  <c r="F9" i="30"/>
  <c r="F4" i="30"/>
  <c r="D11" i="30"/>
  <c r="E11" i="30"/>
  <c r="C11" i="30" l="1"/>
  <c r="F11" i="30" s="1"/>
  <c r="J48" i="27" l="1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5" i="27"/>
  <c r="J65" i="27" l="1"/>
  <c r="J69" i="27" s="1"/>
  <c r="M6" i="4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M5" i="4"/>
  <c r="L5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5" i="1"/>
  <c r="L65" i="4" l="1"/>
  <c r="M65" i="4"/>
</calcChain>
</file>

<file path=xl/sharedStrings.xml><?xml version="1.0" encoding="utf-8"?>
<sst xmlns="http://schemas.openxmlformats.org/spreadsheetml/2006/main" count="538" uniqueCount="129">
  <si>
    <t>Savivaldybė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</si>
  <si>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</si>
  <si>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</si>
  <si>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</si>
  <si>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</si>
  <si>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</si>
  <si>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</si>
  <si>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</si>
  <si>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</si>
  <si>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</si>
  <si>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</si>
  <si>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</si>
  <si>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</si>
  <si>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</si>
  <si>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</si>
  <si>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</si>
  <si>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</si>
  <si>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</si>
  <si>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</si>
  <si>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</si>
  <si>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m.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</si>
  <si>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</si>
  <si>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</si>
  <si>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</si>
  <si>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</si>
  <si>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</si>
  <si>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</si>
  <si>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</si>
  <si>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Neringos sav.</t>
  </si>
  <si>
    <t>Pagėgių sav.</t>
  </si>
  <si>
    <t>Pakruojo r. sav.</t>
  </si>
  <si>
    <t>Palangos m. sav.</t>
  </si>
  <si>
    <t>Panevėžio m.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</si>
  <si>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</si>
  <si>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</si>
  <si>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</si>
  <si>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</si>
  <si>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</si>
  <si>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</si>
  <si>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</si>
  <si>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</si>
  <si>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</si>
  <si>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</si>
  <si>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</si>
  <si>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</si>
  <si>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</si>
  <si>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</si>
  <si>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</si>
  <si>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</si>
  <si>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</si>
  <si>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</si>
  <si>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</si>
  <si>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</si>
  <si>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</si>
  <si>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</si>
  <si>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</si>
  <si>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</si>
  <si>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</si>
  <si>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</si>
  <si>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</si>
  <si>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</si>
  <si>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Visagino savivaldybė</t>
  </si>
  <si>
    <t>Eil. Nr.</t>
  </si>
  <si>
    <t>Savivaldybės pavadinimas</t>
  </si>
  <si>
    <t>+</t>
  </si>
  <si>
    <t>Jonavos rajono savivaldybė</t>
  </si>
  <si>
    <t>Kauno miesto savivaldybė</t>
  </si>
  <si>
    <t>Vilniaus miesto savivaldybė</t>
  </si>
  <si>
    <t>Kėdainių rajono savivaldybė</t>
  </si>
  <si>
    <t>Akmenės rajono savivaldybė</t>
  </si>
  <si>
    <t>Mažeikių rajono savivakdybė</t>
  </si>
  <si>
    <t>ESO</t>
  </si>
  <si>
    <t>Elektrinių įrengtoji galia, kW</t>
  </si>
  <si>
    <t>Biomasės įrenginių suminė įrengtoji galia, kW</t>
  </si>
  <si>
    <t>Biomasės įrenginiuose pagamintos energijos kiekis, kWh</t>
  </si>
  <si>
    <t>Hidroenergijos įrenginiuose pagamintos energijos kiekis, kWh</t>
  </si>
  <si>
    <t>Hidroenergijos įrenginių suminė įrengtoji galia, kW</t>
  </si>
  <si>
    <t>Saulės energijos įrenginių suminė įrengtoji galia, kW</t>
  </si>
  <si>
    <t>Saulės energijos įrenginiuose pagamintos energijos kiekis, kWh</t>
  </si>
  <si>
    <t>Vėjo energijos įrenginių suminė įrengtoji galia, kW</t>
  </si>
  <si>
    <t>Vėjo energijos įrenginiuose pagamintos energijos kiekis, kWh</t>
  </si>
  <si>
    <t>Visų AIE įrenginių suminė įrengtoji galia, kW</t>
  </si>
  <si>
    <t>Bendras iš AEI pagamintos elektros energijos kiekis, kWh</t>
  </si>
  <si>
    <t>AEI dalis savivaldybės elektros energijos sektoriuje, proc.</t>
  </si>
  <si>
    <t>sutvarkyta</t>
  </si>
  <si>
    <t>Kontrolė</t>
  </si>
  <si>
    <t>Fizinių asmenų – nutolusių gaminančių vartotojų – elektrinių įrengtoji galia, kW</t>
  </si>
  <si>
    <t>Fizinių asmenų – nutolusių gaminančių vartotojų –  elektrinėse pagamintos elektros energijos kiekis, kWh</t>
  </si>
  <si>
    <t>Juridinių asmenų – nutolusių gaminančių vartotojų – elektrinių įrengtoji galia, kW</t>
  </si>
  <si>
    <t>Juridinių asmenų – nutolusių gaminančių vartotojų –  elektrinėse pagamintos elektros energijos kiekis, kWh</t>
  </si>
  <si>
    <t>Fizinių asmenų – paprastųjų gaminančių vartotojų – elektrinių įrengtoji galia, kW</t>
  </si>
  <si>
    <t>Fizinių asmenų – paprastųjų gaminančių vartotojų – elektrinėse pagamintos elektros energijos kiekis, kWh</t>
  </si>
  <si>
    <t>Juridinių asmenų – paprastųjų gaminančių vartotojų – elektrinių įrengtoji galia, kW</t>
  </si>
  <si>
    <t>Juridinių asmenų – paprastųjų gaminančių vartotojų – elektrinėse pagamintos elektros energijos kiekis, kWh</t>
  </si>
  <si>
    <t>Iš viso suvartota (B+J) 2022-IV saviavaldybėje</t>
  </si>
  <si>
    <t>Pagamintas energijos kiekis, kWh</t>
  </si>
  <si>
    <t>Suvartotas energijos kiekis, kWh</t>
  </si>
  <si>
    <t>Visų gaminančių vartotojų (paprastųjų ir nutolusių) elektrinių įrengtoji galia, kW</t>
  </si>
  <si>
    <t>Visų gaminančių vartotojų (paprastųjų ir nutolusių) elektrinėse pagamintos elektros energijos kiekis, kWh</t>
  </si>
  <si>
    <t>Skirtumas</t>
  </si>
  <si>
    <t>Suma</t>
  </si>
  <si>
    <r>
      <rPr>
        <b/>
        <u/>
        <sz val="11"/>
        <color theme="1"/>
        <rFont val="Consolas"/>
        <family val="3"/>
        <charset val="186"/>
      </rPr>
      <t xml:space="preserve">Viso suvartota B </t>
    </r>
    <r>
      <rPr>
        <b/>
        <u/>
        <sz val="11"/>
        <color rgb="FFFF0000"/>
        <rFont val="Consolas"/>
        <family val="3"/>
        <charset val="186"/>
      </rPr>
      <t>2022-01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</si>
  <si>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B </t>
    </r>
    <r>
      <rPr>
        <b/>
        <u/>
        <sz val="11"/>
        <color rgb="FFFF0000"/>
        <rFont val="Consolas"/>
        <family val="3"/>
        <charset val="186"/>
      </rPr>
      <t>2022-03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</si>
  <si>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B </t>
    </r>
    <r>
      <rPr>
        <b/>
        <u/>
        <sz val="11"/>
        <color rgb="FFFF0000"/>
        <rFont val="Consolas"/>
        <family val="3"/>
        <charset val="186"/>
      </rPr>
      <t>2022-02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</si>
  <si>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J </t>
    </r>
    <r>
      <rPr>
        <b/>
        <u/>
        <sz val="11"/>
        <color rgb="FFFF0000"/>
        <rFont val="Consolas"/>
        <family val="3"/>
        <charset val="186"/>
      </rPr>
      <t>2022-0</t>
    </r>
    <r>
      <rPr>
        <b/>
        <sz val="11"/>
        <color rgb="FFFF0000"/>
        <rFont val="Consolas"/>
        <family val="3"/>
        <charset val="186"/>
      </rPr>
      <t xml:space="preserve">2 </t>
    </r>
    <r>
      <rPr>
        <b/>
        <sz val="11"/>
        <color theme="1"/>
        <rFont val="Consolas"/>
        <family val="3"/>
        <charset val="186"/>
      </rPr>
      <t>kWh</t>
    </r>
  </si>
  <si>
    <r>
      <rPr>
        <b/>
        <u/>
        <sz val="11"/>
        <color theme="1"/>
        <rFont val="Consolas"/>
        <family val="3"/>
        <charset val="186"/>
      </rPr>
      <t xml:space="preserve">Viso suvartota J </t>
    </r>
    <r>
      <rPr>
        <b/>
        <u/>
        <sz val="11"/>
        <color rgb="FFFF0000"/>
        <rFont val="Consolas"/>
        <family val="3"/>
        <charset val="186"/>
      </rPr>
      <t>2022-01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</si>
  <si>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J </t>
    </r>
    <r>
      <rPr>
        <b/>
        <u/>
        <sz val="11"/>
        <color rgb="FFFF0000"/>
        <rFont val="Consolas"/>
        <family val="3"/>
        <charset val="186"/>
      </rPr>
      <t>2022-03</t>
    </r>
    <r>
      <rPr>
        <b/>
        <sz val="11"/>
        <color theme="1"/>
        <rFont val="Consolas"/>
        <family val="3"/>
        <charset val="186"/>
      </rPr>
      <t>, kWh</t>
    </r>
  </si>
  <si>
    <r>
      <t>GV (buitis [B] + juridiniai [J]) pagamintos (</t>
    </r>
    <r>
      <rPr>
        <b/>
        <u/>
        <sz val="16"/>
        <color theme="1"/>
        <rFont val="Consolas"/>
        <family val="3"/>
        <charset val="186"/>
      </rPr>
      <t>įskaitant kt. sav.</t>
    </r>
    <r>
      <rPr>
        <b/>
        <sz val="16"/>
        <color theme="1"/>
        <rFont val="Consolas"/>
        <family val="3"/>
        <charset val="186"/>
      </rPr>
      <t xml:space="preserve">) AIEE suvartojimas savivaldybėse
 </t>
    </r>
    <r>
      <rPr>
        <b/>
        <sz val="16"/>
        <color rgb="FFFF0000"/>
        <rFont val="Consolas"/>
        <family val="3"/>
        <charset val="186"/>
      </rPr>
      <t>2022-I</t>
    </r>
    <r>
      <rPr>
        <b/>
        <sz val="16"/>
        <color theme="1"/>
        <rFont val="Consolas"/>
        <family val="3"/>
        <charset val="186"/>
      </rPr>
      <t xml:space="preserve"> (dėl Taisyklių 7.3.5 pp)</t>
    </r>
  </si>
  <si>
    <t>Objektų kiekis 2022-04, vnt.</t>
  </si>
  <si>
    <t>Suvartota 2022-04, kWh</t>
  </si>
  <si>
    <t>Objektų kiekis 2022-05, vnt.</t>
  </si>
  <si>
    <t>Suvartota 2022-05, kWh</t>
  </si>
  <si>
    <t>Objektų kiekis 2022-06, vnt.</t>
  </si>
  <si>
    <t>Suvartota 2022-06, kWh</t>
  </si>
  <si>
    <t>Objektų (vidurkis) kiekis 2022-II, vnt.</t>
  </si>
  <si>
    <t>Suvartota (suma) 2022-II, kWh</t>
  </si>
  <si>
    <t>ESO-2022-II</t>
  </si>
  <si>
    <t>suma</t>
  </si>
  <si>
    <t>kontra</t>
  </si>
  <si>
    <t>skirtis</t>
  </si>
  <si>
    <t>LITGRID AB, 2022-II</t>
  </si>
  <si>
    <t>suvartojimas 2022-04, kWh</t>
  </si>
  <si>
    <t>suvartojimas 2022-05, kWk</t>
  </si>
  <si>
    <t>suvartojimas 2022-06, kWk</t>
  </si>
  <si>
    <t>Suvartojimas 2022 m. II ketv., kWh</t>
  </si>
  <si>
    <r>
      <t xml:space="preserve">Elektros energijos bendroji gamyba ir suvartojimas savivaldybėse
</t>
    </r>
    <r>
      <rPr>
        <b/>
        <u/>
        <sz val="15"/>
        <color theme="1"/>
        <rFont val="Consolas"/>
        <family val="3"/>
        <charset val="186"/>
      </rPr>
      <t>2022 m. II ketv.</t>
    </r>
    <r>
      <rPr>
        <b/>
        <sz val="15"/>
        <color theme="1"/>
        <rFont val="Consolas"/>
        <family val="3"/>
        <charset val="186"/>
      </rPr>
      <t xml:space="preserve"> (Taisyklių 7.3.1 papunktis)</t>
    </r>
  </si>
  <si>
    <r>
      <t xml:space="preserve">Atsinaujinančių išteklių energiją naudojantys (veikiantys) elektros energijos gamintojų gamybos įrenginiai (Taisyklių 7.3.2 papunktis)
ir juose  pagamintas elektros energijos kiekis (Taisyklių 7.3.4 papunktis) </t>
    </r>
    <r>
      <rPr>
        <b/>
        <u/>
        <sz val="15"/>
        <color theme="1"/>
        <rFont val="Consolas"/>
        <family val="3"/>
        <charset val="186"/>
      </rPr>
      <t>2022 m. II ketv.</t>
    </r>
  </si>
  <si>
    <r>
      <t xml:space="preserve">Atsinaujinančių išteklių energijos dalis savivaldybių elektros energijos sektoriuje </t>
    </r>
    <r>
      <rPr>
        <b/>
        <u/>
        <sz val="15"/>
        <color theme="1"/>
        <rFont val="Consolas"/>
        <family val="3"/>
        <charset val="186"/>
      </rPr>
      <t xml:space="preserve">2022 m. II ketv.
</t>
    </r>
    <r>
      <rPr>
        <b/>
        <sz val="15"/>
        <color theme="1"/>
        <rFont val="Consolas"/>
        <family val="3"/>
        <charset val="186"/>
      </rPr>
      <t>(Taisyklių 7.3.5 papunktis)</t>
    </r>
  </si>
  <si>
    <r>
      <t xml:space="preserve">Elektros energiją gaminančių vartotojų (pagal jų tipus) gamybos įrenginių galia
 ir juose pagamintas elektros energijos kiekis </t>
    </r>
    <r>
      <rPr>
        <b/>
        <u/>
        <sz val="16"/>
        <color theme="1"/>
        <rFont val="Consolas"/>
        <family val="3"/>
        <charset val="186"/>
      </rPr>
      <t>2022 m. II ketv.</t>
    </r>
    <r>
      <rPr>
        <b/>
        <sz val="16"/>
        <color theme="1"/>
        <rFont val="Consolas"/>
        <family val="3"/>
        <charset val="186"/>
      </rPr>
      <t xml:space="preserve"> (Taisyklių 7.3.3 papunktis)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</si>
</sst>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onsolas"/>
      <family val="3"/>
      <charset val="186"/>
    </font>
    <font>
      <b/>
      <sz val="11"/>
      <color theme="1"/>
      <name val="Consolas"/>
      <family val="3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onsolas"/>
      <family val="3"/>
      <charset val="186"/>
    </font>
    <font>
      <b/>
      <u/>
      <sz val="11"/>
      <color rgb="FFFF0000"/>
      <name val="Consolas"/>
      <family val="3"/>
      <charset val="186"/>
    </font>
    <font>
      <sz val="11"/>
      <color rgb="FFFF0000"/>
      <name val="Consolas"/>
      <family val="3"/>
      <charset val="186"/>
    </font>
    <font>
      <b/>
      <sz val="16"/>
      <color rgb="FFFF0000"/>
      <name val="Consolas"/>
      <family val="3"/>
      <charset val="186"/>
    </font>
    <font>
      <b/>
      <u/>
      <sz val="11"/>
      <color theme="1"/>
      <name val="Consolas"/>
      <family val="3"/>
      <charset val="186"/>
    </font>
    <font>
      <sz val="11"/>
      <color theme="1"/>
      <name val="Calibri"/>
      <family val="2"/>
      <scheme val="minor"/>
    </font>
    <font>
      <b/>
      <sz val="16"/>
      <color theme="1"/>
      <name val="Consolas"/>
      <family val="3"/>
      <charset val="186"/>
    </font>
    <font>
      <b/>
      <u/>
      <sz val="16"/>
      <color theme="1"/>
      <name val="Consolas"/>
      <family val="3"/>
      <charset val="186"/>
    </font>
    <font>
      <b/>
      <sz val="11"/>
      <name val="Consolas"/>
      <family val="3"/>
      <charset val="186"/>
    </font>
    <font>
      <sz val="11"/>
      <name val="Consolas"/>
      <family val="3"/>
      <charset val="186"/>
    </font>
    <font>
      <b/>
      <sz val="15"/>
      <color theme="1"/>
      <name val="Consolas"/>
      <family val="3"/>
      <charset val="186"/>
    </font>
    <font>
      <sz val="14"/>
      <color theme="1"/>
      <name val="Consolas"/>
      <family val="3"/>
      <charset val="186"/>
    </font>
    <font>
      <sz val="14"/>
      <color rgb="FFFF0000"/>
      <name val="Consolas"/>
      <family val="3"/>
      <charset val="186"/>
    </font>
    <font>
      <sz val="14"/>
      <color rgb="FF000000"/>
      <name val="Consolas"/>
      <family val="3"/>
      <charset val="186"/>
    </font>
    <font>
      <sz val="14"/>
      <name val="Consolas"/>
      <family val="3"/>
      <charset val="186"/>
    </font>
    <font>
      <b/>
      <sz val="11"/>
      <color indexed="8"/>
      <name val="Calibri"/>
      <family val="2"/>
      <charset val="186"/>
      <scheme val="minor"/>
    </font>
    <font>
      <sz val="20"/>
      <color rgb="FFFF0000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u/>
      <sz val="15"/>
      <color theme="1"/>
      <name val="Consolas"/>
      <family val="3"/>
      <charset val="186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0" fillId="8" borderId="0" xfId="0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/>
    </xf>
    <xf numFmtId="2" fontId="2" fillId="0" borderId="2" xfId="0" applyNumberFormat="1" applyFont="1" applyBorder="1"/>
    <xf numFmtId="0" fontId="10" fillId="0" borderId="0" xfId="3"/>
    <xf numFmtId="0" fontId="13" fillId="2" borderId="2" xfId="0" applyFont="1" applyFill="1" applyBorder="1" applyAlignment="1">
      <alignment vertical="center" wrapText="1"/>
    </xf>
    <xf numFmtId="0" fontId="2" fillId="0" borderId="2" xfId="0" applyFont="1" applyBorder="1"/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/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0" fontId="13" fillId="0" borderId="2" xfId="0" applyFont="1" applyBorder="1" applyAlignment="1">
      <alignment vertical="center" wrapText="1"/>
    </xf>
    <xf numFmtId="4" fontId="14" fillId="0" borderId="2" xfId="0" applyNumberFormat="1" applyFont="1" applyBorder="1"/>
    <xf numFmtId="0" fontId="0" fillId="12" borderId="0" xfId="0" applyFill="1"/>
    <xf numFmtId="4" fontId="0" fillId="0" borderId="0" xfId="0" applyNumberFormat="1"/>
    <xf numFmtId="2" fontId="10" fillId="0" borderId="0" xfId="3" applyNumberFormat="1"/>
    <xf numFmtId="0" fontId="10" fillId="0" borderId="0" xfId="3" quotePrefix="1"/>
    <xf numFmtId="0" fontId="3" fillId="0" borderId="2" xfId="0" applyFont="1" applyBorder="1" applyAlignment="1">
      <alignment horizontal="left" vertical="center" wrapText="1"/>
    </xf>
    <xf numFmtId="0" fontId="0" fillId="7" borderId="8" xfId="0" applyFill="1" applyBorder="1"/>
    <xf numFmtId="0" fontId="16" fillId="12" borderId="8" xfId="3" applyFont="1" applyFill="1" applyBorder="1"/>
    <xf numFmtId="0" fontId="16" fillId="12" borderId="8" xfId="3" applyFont="1" applyFill="1" applyBorder="1" applyAlignment="1">
      <alignment wrapText="1"/>
    </xf>
    <xf numFmtId="0" fontId="18" fillId="12" borderId="3" xfId="3" applyFont="1" applyFill="1" applyBorder="1"/>
    <xf numFmtId="0" fontId="18" fillId="12" borderId="1" xfId="3" applyFont="1" applyFill="1" applyBorder="1"/>
    <xf numFmtId="0" fontId="17" fillId="12" borderId="7" xfId="3" applyFont="1" applyFill="1" applyBorder="1" applyAlignment="1">
      <alignment wrapText="1"/>
    </xf>
    <xf numFmtId="4" fontId="7" fillId="0" borderId="2" xfId="0" applyNumberFormat="1" applyFont="1" applyBorder="1"/>
    <xf numFmtId="0" fontId="20" fillId="0" borderId="0" xfId="0" applyFont="1" applyAlignment="1">
      <alignment horizontal="center"/>
    </xf>
    <xf numFmtId="0" fontId="3" fillId="9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 wrapText="1"/>
    </xf>
    <xf numFmtId="0" fontId="2" fillId="12" borderId="0" xfId="0" applyFont="1" applyFill="1" applyAlignment="1">
      <alignment horizontal="left"/>
    </xf>
    <xf numFmtId="0" fontId="21" fillId="12" borderId="0" xfId="0" quotePrefix="1" applyFont="1" applyFill="1" applyAlignment="1">
      <alignment horizontal="center" vertical="center"/>
    </xf>
    <xf numFmtId="4" fontId="2" fillId="0" borderId="0" xfId="0" applyNumberFormat="1" applyFont="1"/>
    <xf numFmtId="4" fontId="2" fillId="12" borderId="0" xfId="0" applyNumberFormat="1" applyFont="1" applyFill="1"/>
    <xf numFmtId="0" fontId="22" fillId="0" borderId="0" xfId="3" applyFont="1"/>
    <xf numFmtId="0" fontId="23" fillId="0" borderId="0" xfId="3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3" fontId="18" fillId="9" borderId="1" xfId="3" applyNumberFormat="1" applyFont="1" applyFill="1" applyBorder="1"/>
    <xf numFmtId="3" fontId="16" fillId="9" borderId="1" xfId="3" applyNumberFormat="1" applyFont="1" applyFill="1" applyBorder="1" applyAlignment="1">
      <alignment horizontal="right" vertical="center"/>
    </xf>
    <xf numFmtId="3" fontId="16" fillId="9" borderId="1" xfId="3" applyNumberFormat="1" applyFont="1" applyFill="1" applyBorder="1"/>
    <xf numFmtId="3" fontId="22" fillId="9" borderId="1" xfId="3" applyNumberFormat="1" applyFont="1" applyFill="1" applyBorder="1"/>
    <xf numFmtId="3" fontId="19" fillId="9" borderId="1" xfId="3" applyNumberFormat="1" applyFont="1" applyFill="1" applyBorder="1"/>
    <xf numFmtId="4" fontId="22" fillId="0" borderId="0" xfId="3" applyNumberFormat="1" applyFont="1"/>
    <xf numFmtId="4" fontId="22" fillId="8" borderId="1" xfId="3" applyNumberFormat="1" applyFont="1" applyFill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0" fillId="7" borderId="0" xfId="0" applyFill="1"/>
  </cellXfs>
  <cellStyles count="4">
    <cellStyle name="Comma 2" xfId="2" xr:uid="{5CFC41ED-2E8F-4A40-8E50-5B301656824C}"/>
    <cellStyle name="Įprastas" xfId="0" builtinId="0"/>
    <cellStyle name="Normal 2" xfId="1" xr:uid="{0B9EBCE5-7EE9-4411-B051-AE589D044391}"/>
    <cellStyle name="Normal 3" xfId="3" xr:uid="{B8BA7DB6-44C2-4C81-87FC-474122D05E5C}"/>
  </cellStyles>
  <dxfs count="0"/>
  <tableStyles count="0" defaultTableStyle="TableStyleMedium2" defaultPivotStyle="PivotStyleLight16"/>
  <colors>
    <mruColors>
      <color rgb="FFCC0000"/>
      <color rgb="FF66FFFF"/>
      <color rgb="FFFFFF99"/>
      <color rgb="FFFF66FF"/>
      <color rgb="FFFEA09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C698-EF84-42B4-A30E-1C176F8609A1}">
  <sheetPr>
    <tabColor theme="9" tint="0.59999389629810485"/>
  </sheetPr>
  <dimension ref="B1:M69"/>
  <sheetViews>
    <sheetView workbookViewId="0">
      <pane ySplit="4" topLeftCell="A38" activePane="bottomLeft" state="frozen"/>
      <selection activeCell="B2" sqref="B2:F2"/>
      <selection pane="bottomLeft" activeCell="M65" sqref="M65"/>
    </sheetView>
  </sheetViews>
  <sheetFormatPr defaultRowHeight="15" x14ac:dyDescent="0.25"/>
  <cols>
    <col min="1" max="1" width="5.85546875" customWidth="1"/>
    <col min="3" max="3" width="24.85546875" style="2" customWidth="1"/>
    <col min="4" max="4" width="1.7109375" style="2" customWidth="1"/>
    <col min="5" max="5" width="18.5703125" style="1" customWidth="1"/>
    <col min="6" max="6" width="16.42578125" style="1" customWidth="1"/>
    <col min="7" max="7" width="18" style="1" customWidth="1"/>
    <col min="8" max="8" width="15.85546875" style="1" customWidth="1"/>
    <col min="9" max="9" width="18.140625" style="1" customWidth="1"/>
    <col min="10" max="10" width="15.5703125" style="1" customWidth="1"/>
    <col min="11" max="11" width="2.5703125" style="1" customWidth="1"/>
    <col min="12" max="12" width="22.5703125" customWidth="1"/>
    <col min="13" max="13" width="20.140625" customWidth="1"/>
    <col min="14" max="15" width="9.140625" customWidth="1"/>
  </cols>
  <sheetData>
    <row r="1" spans="2:13" ht="15.75" thickBot="1" x14ac:dyDescent="0.3">
      <c r="C1" s="37" t="s">
        <v>116</v>
      </c>
      <c r="D1"/>
      <c r="E1" s="15" t="s">
        <v>84</v>
      </c>
    </row>
    <row r="3" spans="2:13" ht="15.75" thickBot="1" x14ac:dyDescent="0.3">
      <c r="E3" s="57" t="s">
        <v>64</v>
      </c>
      <c r="F3" s="57" t="s">
        <v>64</v>
      </c>
      <c r="G3" s="57" t="s">
        <v>64</v>
      </c>
      <c r="H3" s="57" t="s">
        <v>64</v>
      </c>
      <c r="I3" s="57" t="s">
        <v>64</v>
      </c>
      <c r="J3" s="57" t="s">
        <v>64</v>
      </c>
      <c r="K3" s="57"/>
      <c r="L3" s="57" t="s">
        <v>64</v>
      </c>
      <c r="M3" s="57" t="s">
        <v>64</v>
      </c>
    </row>
    <row r="4" spans="2:13" ht="46.5" thickTop="1" thickBot="1" x14ac:dyDescent="0.3">
      <c r="B4" s="5" t="s">
        <v>62</v>
      </c>
      <c r="C4" s="6" t="s">
        <v>0</v>
      </c>
      <c r="D4" s="36"/>
      <c r="E4" s="7" t="s">
        <v>108</v>
      </c>
      <c r="F4" s="7" t="s">
        <v>109</v>
      </c>
      <c r="G4" s="8" t="s">
        <v>110</v>
      </c>
      <c r="H4" s="8" t="s">
        <v>111</v>
      </c>
      <c r="I4" s="9" t="s">
        <v>112</v>
      </c>
      <c r="J4" s="9" t="s">
        <v>113</v>
      </c>
      <c r="K4" s="16"/>
      <c r="L4" s="10" t="s">
        <v>114</v>
      </c>
      <c r="M4" s="10" t="s">
        <v>115</v>
      </c>
    </row>
    <row r="5" spans="2:13" ht="16.5" thickTop="1" thickBot="1" x14ac:dyDescent="0.3">
      <c r="B5" s="11">
        <v>1</v>
      </c>
      <c r="C5" s="12" t="s">
        <v>1</v>
      </c>
      <c r="D5" s="12"/>
      <c r="E5" s="29">
        <v>1597</v>
      </c>
      <c r="F5" s="29">
        <v>6972778.9699999997</v>
      </c>
      <c r="G5" s="29">
        <v>1601</v>
      </c>
      <c r="H5" s="29">
        <v>6738347.9900000002</v>
      </c>
      <c r="I5" s="29">
        <v>1603</v>
      </c>
      <c r="J5" s="29">
        <v>4670794.99</v>
      </c>
      <c r="K5" s="13"/>
      <c r="L5" s="3">
        <f t="shared" ref="L5:L36" si="0">(E5+G5+I5)/3</f>
        <v>1600.3333333333333</v>
      </c>
      <c r="M5" s="3">
        <f t="shared" ref="M5:M36" si="1">F5+H5+J5</f>
        <v>18381921.950000003</v>
      </c>
    </row>
    <row r="6" spans="2:13" ht="16.5" thickTop="1" thickBot="1" x14ac:dyDescent="0.3">
      <c r="B6" s="11">
        <v>2</v>
      </c>
      <c r="C6" s="12" t="s">
        <v>2</v>
      </c>
      <c r="D6" s="12"/>
      <c r="E6" s="29">
        <v>1969</v>
      </c>
      <c r="F6" s="29">
        <v>10483917.039999999</v>
      </c>
      <c r="G6" s="29">
        <v>1965</v>
      </c>
      <c r="H6" s="29">
        <v>10242513</v>
      </c>
      <c r="I6" s="29">
        <v>1966</v>
      </c>
      <c r="J6" s="29">
        <v>10027212</v>
      </c>
      <c r="K6" s="13"/>
      <c r="L6" s="3">
        <f t="shared" si="0"/>
        <v>1966.6666666666667</v>
      </c>
      <c r="M6" s="3">
        <f t="shared" si="1"/>
        <v>30753642.039999999</v>
      </c>
    </row>
    <row r="7" spans="2:13" ht="16.5" thickTop="1" thickBot="1" x14ac:dyDescent="0.3">
      <c r="B7" s="11">
        <v>3</v>
      </c>
      <c r="C7" s="12" t="s">
        <v>3</v>
      </c>
      <c r="D7" s="12"/>
      <c r="E7" s="29">
        <v>1381</v>
      </c>
      <c r="F7" s="29">
        <v>1620762.97</v>
      </c>
      <c r="G7" s="29">
        <v>1382</v>
      </c>
      <c r="H7" s="29">
        <v>1647158</v>
      </c>
      <c r="I7" s="29">
        <v>1380</v>
      </c>
      <c r="J7" s="29">
        <v>1730664</v>
      </c>
      <c r="K7" s="13"/>
      <c r="L7" s="3">
        <f t="shared" si="0"/>
        <v>1381</v>
      </c>
      <c r="M7" s="3">
        <f t="shared" si="1"/>
        <v>4998584.97</v>
      </c>
    </row>
    <row r="8" spans="2:13" ht="16.5" thickTop="1" thickBot="1" x14ac:dyDescent="0.3">
      <c r="B8" s="11">
        <v>4</v>
      </c>
      <c r="C8" s="12" t="s">
        <v>4</v>
      </c>
      <c r="D8" s="12"/>
      <c r="E8" s="29">
        <v>1831</v>
      </c>
      <c r="F8" s="29">
        <v>2884255</v>
      </c>
      <c r="G8" s="29">
        <v>1827</v>
      </c>
      <c r="H8" s="29">
        <v>2798480.99</v>
      </c>
      <c r="I8" s="29">
        <v>1825</v>
      </c>
      <c r="J8" s="29">
        <v>2696267</v>
      </c>
      <c r="K8" s="13"/>
      <c r="L8" s="3">
        <f t="shared" si="0"/>
        <v>1827.6666666666667</v>
      </c>
      <c r="M8" s="3">
        <f t="shared" si="1"/>
        <v>8379002.9900000002</v>
      </c>
    </row>
    <row r="9" spans="2:13" ht="16.5" thickTop="1" thickBot="1" x14ac:dyDescent="0.3">
      <c r="B9" s="11">
        <v>5</v>
      </c>
      <c r="C9" s="12" t="s">
        <v>5</v>
      </c>
      <c r="D9" s="12"/>
      <c r="E9" s="29">
        <v>463</v>
      </c>
      <c r="F9" s="29">
        <v>1193990</v>
      </c>
      <c r="G9" s="29">
        <v>458</v>
      </c>
      <c r="H9" s="29">
        <v>1175684</v>
      </c>
      <c r="I9" s="29">
        <v>453</v>
      </c>
      <c r="J9" s="29">
        <v>1196012</v>
      </c>
      <c r="K9" s="13"/>
      <c r="L9" s="3">
        <f t="shared" si="0"/>
        <v>458</v>
      </c>
      <c r="M9" s="3">
        <f t="shared" si="1"/>
        <v>3565686</v>
      </c>
    </row>
    <row r="10" spans="2:13" ht="16.5" thickTop="1" thickBot="1" x14ac:dyDescent="0.3">
      <c r="B10" s="11">
        <v>6</v>
      </c>
      <c r="C10" s="12" t="s">
        <v>6</v>
      </c>
      <c r="D10" s="12"/>
      <c r="E10" s="29">
        <v>1664</v>
      </c>
      <c r="F10" s="29">
        <v>2911647.88</v>
      </c>
      <c r="G10" s="29">
        <v>1669</v>
      </c>
      <c r="H10" s="29">
        <v>2722402.01</v>
      </c>
      <c r="I10" s="29">
        <v>1675</v>
      </c>
      <c r="J10" s="29">
        <v>2764027</v>
      </c>
      <c r="K10" s="13"/>
      <c r="L10" s="3">
        <f t="shared" si="0"/>
        <v>1669.3333333333333</v>
      </c>
      <c r="M10" s="3">
        <f t="shared" si="1"/>
        <v>8398076.8900000006</v>
      </c>
    </row>
    <row r="11" spans="2:13" ht="16.5" thickTop="1" thickBot="1" x14ac:dyDescent="0.3">
      <c r="B11" s="11">
        <v>7</v>
      </c>
      <c r="C11" s="12" t="s">
        <v>7</v>
      </c>
      <c r="D11" s="12"/>
      <c r="E11" s="29">
        <v>1561</v>
      </c>
      <c r="F11" s="29">
        <v>5240943</v>
      </c>
      <c r="G11" s="29">
        <v>1578</v>
      </c>
      <c r="H11" s="29">
        <v>4950205</v>
      </c>
      <c r="I11" s="29">
        <v>1584</v>
      </c>
      <c r="J11" s="29">
        <v>5166877.9800000004</v>
      </c>
      <c r="K11" s="13"/>
      <c r="L11" s="3">
        <f t="shared" si="0"/>
        <v>1574.3333333333333</v>
      </c>
      <c r="M11" s="3">
        <f t="shared" si="1"/>
        <v>15358025.98</v>
      </c>
    </row>
    <row r="12" spans="2:13" ht="16.5" thickTop="1" thickBot="1" x14ac:dyDescent="0.3">
      <c r="B12" s="11">
        <v>8</v>
      </c>
      <c r="C12" s="12" t="s">
        <v>8</v>
      </c>
      <c r="D12" s="12"/>
      <c r="E12" s="29">
        <v>1187</v>
      </c>
      <c r="F12" s="29">
        <v>8820313.0600000005</v>
      </c>
      <c r="G12" s="29">
        <v>1197</v>
      </c>
      <c r="H12" s="29">
        <v>8542758</v>
      </c>
      <c r="I12" s="29">
        <v>1204</v>
      </c>
      <c r="J12" s="29">
        <v>7684176</v>
      </c>
      <c r="K12" s="13"/>
      <c r="L12" s="3">
        <f t="shared" si="0"/>
        <v>1196</v>
      </c>
      <c r="M12" s="3">
        <f t="shared" si="1"/>
        <v>25047247.060000002</v>
      </c>
    </row>
    <row r="13" spans="2:13" ht="16.5" thickTop="1" thickBot="1" x14ac:dyDescent="0.3">
      <c r="B13" s="11">
        <v>9</v>
      </c>
      <c r="C13" s="12" t="s">
        <v>9</v>
      </c>
      <c r="D13" s="12"/>
      <c r="E13" s="29">
        <v>1180</v>
      </c>
      <c r="F13" s="29">
        <v>1517296</v>
      </c>
      <c r="G13" s="29">
        <v>1179</v>
      </c>
      <c r="H13" s="29">
        <v>1354504.03</v>
      </c>
      <c r="I13" s="29">
        <v>1180</v>
      </c>
      <c r="J13" s="29">
        <v>1229674.96</v>
      </c>
      <c r="K13" s="13"/>
      <c r="L13" s="3">
        <f t="shared" si="0"/>
        <v>1179.6666666666667</v>
      </c>
      <c r="M13" s="3">
        <f t="shared" si="1"/>
        <v>4101474.99</v>
      </c>
    </row>
    <row r="14" spans="2:13" ht="16.5" thickTop="1" thickBot="1" x14ac:dyDescent="0.3">
      <c r="B14" s="11">
        <v>10</v>
      </c>
      <c r="C14" s="12" t="s">
        <v>10</v>
      </c>
      <c r="D14" s="12"/>
      <c r="E14" s="29">
        <v>1835</v>
      </c>
      <c r="F14" s="29">
        <v>5896044.0199999996</v>
      </c>
      <c r="G14" s="29">
        <v>1835</v>
      </c>
      <c r="H14" s="29">
        <v>5323917</v>
      </c>
      <c r="I14" s="29">
        <v>1834</v>
      </c>
      <c r="J14" s="29">
        <v>4899018</v>
      </c>
      <c r="K14" s="13"/>
      <c r="L14" s="3">
        <f t="shared" si="0"/>
        <v>1834.6666666666667</v>
      </c>
      <c r="M14" s="3">
        <f t="shared" si="1"/>
        <v>16118979.02</v>
      </c>
    </row>
    <row r="15" spans="2:13" ht="16.5" thickTop="1" thickBot="1" x14ac:dyDescent="0.3">
      <c r="B15" s="11">
        <v>11</v>
      </c>
      <c r="C15" s="12" t="s">
        <v>11</v>
      </c>
      <c r="D15" s="12"/>
      <c r="E15" s="29">
        <v>1561</v>
      </c>
      <c r="F15" s="29">
        <v>2922286</v>
      </c>
      <c r="G15" s="29">
        <v>1561</v>
      </c>
      <c r="H15" s="29">
        <v>3122945</v>
      </c>
      <c r="I15" s="29">
        <v>1571</v>
      </c>
      <c r="J15" s="29">
        <v>2517164</v>
      </c>
      <c r="K15" s="13"/>
      <c r="L15" s="3">
        <f t="shared" si="0"/>
        <v>1564.3333333333333</v>
      </c>
      <c r="M15" s="3">
        <f t="shared" si="1"/>
        <v>8562395</v>
      </c>
    </row>
    <row r="16" spans="2:13" ht="16.5" thickTop="1" thickBot="1" x14ac:dyDescent="0.3">
      <c r="B16" s="11">
        <v>12</v>
      </c>
      <c r="C16" s="12" t="s">
        <v>12</v>
      </c>
      <c r="D16" s="12"/>
      <c r="E16" s="29">
        <v>1462</v>
      </c>
      <c r="F16" s="29">
        <v>2171470</v>
      </c>
      <c r="G16" s="29">
        <v>1463</v>
      </c>
      <c r="H16" s="29">
        <v>2075081.02</v>
      </c>
      <c r="I16" s="29">
        <v>1468</v>
      </c>
      <c r="J16" s="29">
        <v>1959532.03</v>
      </c>
      <c r="K16" s="13"/>
      <c r="L16" s="3">
        <f t="shared" si="0"/>
        <v>1464.3333333333333</v>
      </c>
      <c r="M16" s="3">
        <f t="shared" si="1"/>
        <v>6206083.0499999998</v>
      </c>
    </row>
    <row r="17" spans="2:13" ht="16.5" thickTop="1" thickBot="1" x14ac:dyDescent="0.3">
      <c r="B17" s="11">
        <v>13</v>
      </c>
      <c r="C17" s="12" t="s">
        <v>13</v>
      </c>
      <c r="D17" s="12"/>
      <c r="E17" s="29">
        <v>1744</v>
      </c>
      <c r="F17" s="29">
        <v>5149389</v>
      </c>
      <c r="G17" s="29">
        <v>1741</v>
      </c>
      <c r="H17" s="29">
        <v>4963674</v>
      </c>
      <c r="I17" s="29">
        <v>1743</v>
      </c>
      <c r="J17" s="29">
        <v>4684950.4000000004</v>
      </c>
      <c r="K17" s="13"/>
      <c r="L17" s="3">
        <f t="shared" si="0"/>
        <v>1742.6666666666667</v>
      </c>
      <c r="M17" s="3">
        <f t="shared" si="1"/>
        <v>14798013.4</v>
      </c>
    </row>
    <row r="18" spans="2:13" ht="16.5" thickTop="1" thickBot="1" x14ac:dyDescent="0.3">
      <c r="B18" s="11">
        <v>14</v>
      </c>
      <c r="C18" s="12" t="s">
        <v>14</v>
      </c>
      <c r="D18" s="12"/>
      <c r="E18" s="29">
        <v>609</v>
      </c>
      <c r="F18" s="29">
        <v>1517864</v>
      </c>
      <c r="G18" s="29">
        <v>612</v>
      </c>
      <c r="H18" s="29">
        <v>1557980</v>
      </c>
      <c r="I18" s="29">
        <v>612</v>
      </c>
      <c r="J18" s="29">
        <v>1574212</v>
      </c>
      <c r="K18" s="13"/>
      <c r="L18" s="3">
        <f t="shared" si="0"/>
        <v>611</v>
      </c>
      <c r="M18" s="3">
        <f t="shared" si="1"/>
        <v>4650056</v>
      </c>
    </row>
    <row r="19" spans="2:13" ht="16.5" thickTop="1" thickBot="1" x14ac:dyDescent="0.3">
      <c r="B19" s="11">
        <v>15</v>
      </c>
      <c r="C19" s="12" t="s">
        <v>15</v>
      </c>
      <c r="D19" s="12"/>
      <c r="E19" s="29">
        <v>16374</v>
      </c>
      <c r="F19" s="29">
        <v>61822069.18</v>
      </c>
      <c r="G19" s="29">
        <v>16453</v>
      </c>
      <c r="H19" s="29">
        <v>61331308.600000001</v>
      </c>
      <c r="I19" s="29">
        <v>16642</v>
      </c>
      <c r="J19" s="29">
        <v>59599825.359999999</v>
      </c>
      <c r="K19" s="13"/>
      <c r="L19" s="3">
        <f t="shared" si="0"/>
        <v>16489.666666666668</v>
      </c>
      <c r="M19" s="3">
        <f t="shared" si="1"/>
        <v>182753203.13999999</v>
      </c>
    </row>
    <row r="20" spans="2:13" ht="16.5" thickTop="1" thickBot="1" x14ac:dyDescent="0.3">
      <c r="B20" s="11">
        <v>16</v>
      </c>
      <c r="C20" s="12" t="s">
        <v>16</v>
      </c>
      <c r="D20" s="12"/>
      <c r="E20" s="29">
        <v>4517</v>
      </c>
      <c r="F20" s="29">
        <v>20380913</v>
      </c>
      <c r="G20" s="29">
        <v>4550</v>
      </c>
      <c r="H20" s="29">
        <v>20018111</v>
      </c>
      <c r="I20" s="29">
        <v>4640</v>
      </c>
      <c r="J20" s="29">
        <v>19099294.02</v>
      </c>
      <c r="K20" s="13"/>
      <c r="L20" s="3">
        <f t="shared" si="0"/>
        <v>4569</v>
      </c>
      <c r="M20" s="3">
        <f t="shared" si="1"/>
        <v>59498318.019999996</v>
      </c>
    </row>
    <row r="21" spans="2:13" ht="16.5" thickTop="1" thickBot="1" x14ac:dyDescent="0.3">
      <c r="B21" s="11">
        <v>17</v>
      </c>
      <c r="C21" s="12" t="s">
        <v>17</v>
      </c>
      <c r="D21" s="12"/>
      <c r="E21" s="29">
        <v>563</v>
      </c>
      <c r="F21" s="29">
        <v>7030371</v>
      </c>
      <c r="G21" s="29">
        <v>562</v>
      </c>
      <c r="H21" s="29">
        <v>6518388</v>
      </c>
      <c r="I21" s="29">
        <v>564</v>
      </c>
      <c r="J21" s="29">
        <v>7155945</v>
      </c>
      <c r="K21" s="13"/>
      <c r="L21" s="3">
        <f t="shared" si="0"/>
        <v>563</v>
      </c>
      <c r="M21" s="3">
        <f t="shared" si="1"/>
        <v>20704704</v>
      </c>
    </row>
    <row r="22" spans="2:13" ht="16.5" thickTop="1" thickBot="1" x14ac:dyDescent="0.3">
      <c r="B22" s="11">
        <v>18</v>
      </c>
      <c r="C22" s="12" t="s">
        <v>18</v>
      </c>
      <c r="D22" s="12"/>
      <c r="E22" s="29">
        <v>2758</v>
      </c>
      <c r="F22" s="29">
        <v>8996745.8000000007</v>
      </c>
      <c r="G22" s="29">
        <v>2754</v>
      </c>
      <c r="H22" s="29">
        <v>8481924.2200000007</v>
      </c>
      <c r="I22" s="29">
        <v>2755</v>
      </c>
      <c r="J22" s="29">
        <v>8813481</v>
      </c>
      <c r="K22" s="13"/>
      <c r="L22" s="3">
        <f t="shared" si="0"/>
        <v>2755.6666666666665</v>
      </c>
      <c r="M22" s="3">
        <f t="shared" si="1"/>
        <v>26292151.020000003</v>
      </c>
    </row>
    <row r="23" spans="2:13" ht="16.5" thickTop="1" thickBot="1" x14ac:dyDescent="0.3">
      <c r="B23" s="11">
        <v>19</v>
      </c>
      <c r="C23" s="12" t="s">
        <v>19</v>
      </c>
      <c r="D23" s="12"/>
      <c r="E23" s="29">
        <v>1699</v>
      </c>
      <c r="F23" s="29">
        <v>2124976</v>
      </c>
      <c r="G23" s="29">
        <v>1702</v>
      </c>
      <c r="H23" s="29">
        <v>1944164.03</v>
      </c>
      <c r="I23" s="29">
        <v>1701</v>
      </c>
      <c r="J23" s="29">
        <v>1913299</v>
      </c>
      <c r="K23" s="13"/>
      <c r="L23" s="3">
        <f t="shared" si="0"/>
        <v>1700.6666666666667</v>
      </c>
      <c r="M23" s="3">
        <f t="shared" si="1"/>
        <v>5982439.0300000003</v>
      </c>
    </row>
    <row r="24" spans="2:13" ht="16.5" thickTop="1" thickBot="1" x14ac:dyDescent="0.3">
      <c r="B24" s="11">
        <v>20</v>
      </c>
      <c r="C24" s="12" t="s">
        <v>20</v>
      </c>
      <c r="D24" s="12"/>
      <c r="E24" s="29">
        <v>8938</v>
      </c>
      <c r="F24" s="29">
        <v>46215169.270000003</v>
      </c>
      <c r="G24" s="29">
        <v>8931</v>
      </c>
      <c r="H24" s="29">
        <v>43930668.130000003</v>
      </c>
      <c r="I24" s="29">
        <v>8983</v>
      </c>
      <c r="J24" s="29">
        <v>43472689.979999997</v>
      </c>
      <c r="K24" s="13"/>
      <c r="L24" s="3">
        <f t="shared" si="0"/>
        <v>8950.6666666666661</v>
      </c>
      <c r="M24" s="3">
        <f t="shared" si="1"/>
        <v>133618527.38</v>
      </c>
    </row>
    <row r="25" spans="2:13" ht="16.5" thickTop="1" thickBot="1" x14ac:dyDescent="0.3">
      <c r="B25" s="11">
        <v>21</v>
      </c>
      <c r="C25" s="12" t="s">
        <v>21</v>
      </c>
      <c r="D25" s="12"/>
      <c r="E25" s="29">
        <v>3570</v>
      </c>
      <c r="F25" s="29">
        <v>18881136.699999999</v>
      </c>
      <c r="G25" s="29">
        <v>3615</v>
      </c>
      <c r="H25" s="29">
        <v>19550991</v>
      </c>
      <c r="I25" s="29">
        <v>3610</v>
      </c>
      <c r="J25" s="29">
        <v>19451654</v>
      </c>
      <c r="K25" s="13"/>
      <c r="L25" s="3">
        <f t="shared" si="0"/>
        <v>3598.3333333333335</v>
      </c>
      <c r="M25" s="3">
        <f t="shared" si="1"/>
        <v>57883781.700000003</v>
      </c>
    </row>
    <row r="26" spans="2:13" ht="16.5" thickTop="1" thickBot="1" x14ac:dyDescent="0.3">
      <c r="B26" s="11">
        <v>22</v>
      </c>
      <c r="C26" s="12" t="s">
        <v>22</v>
      </c>
      <c r="D26" s="12"/>
      <c r="E26" s="29">
        <v>1905</v>
      </c>
      <c r="F26" s="29">
        <v>4381558</v>
      </c>
      <c r="G26" s="29">
        <v>1923</v>
      </c>
      <c r="H26" s="29">
        <v>4336521</v>
      </c>
      <c r="I26" s="29">
        <v>1937</v>
      </c>
      <c r="J26" s="29">
        <v>4034072</v>
      </c>
      <c r="K26" s="13"/>
      <c r="L26" s="3">
        <f t="shared" si="0"/>
        <v>1921.6666666666667</v>
      </c>
      <c r="M26" s="3">
        <f t="shared" si="1"/>
        <v>12752151</v>
      </c>
    </row>
    <row r="27" spans="2:13" ht="16.5" thickTop="1" thickBot="1" x14ac:dyDescent="0.3">
      <c r="B27" s="11">
        <v>23</v>
      </c>
      <c r="C27" s="12" t="s">
        <v>23</v>
      </c>
      <c r="D27" s="12"/>
      <c r="E27" s="29">
        <v>1295</v>
      </c>
      <c r="F27" s="29">
        <v>1710251</v>
      </c>
      <c r="G27" s="29">
        <v>1292</v>
      </c>
      <c r="H27" s="29">
        <v>1541200.02</v>
      </c>
      <c r="I27" s="29">
        <v>1292</v>
      </c>
      <c r="J27" s="29">
        <v>1474414.32</v>
      </c>
      <c r="K27" s="13"/>
      <c r="L27" s="3">
        <f t="shared" si="0"/>
        <v>1293</v>
      </c>
      <c r="M27" s="3">
        <f t="shared" si="1"/>
        <v>4725865.34</v>
      </c>
    </row>
    <row r="28" spans="2:13" ht="16.5" thickTop="1" thickBot="1" x14ac:dyDescent="0.3">
      <c r="B28" s="11">
        <v>24</v>
      </c>
      <c r="C28" s="12" t="s">
        <v>24</v>
      </c>
      <c r="D28" s="12"/>
      <c r="E28" s="29">
        <v>1068</v>
      </c>
      <c r="F28" s="29">
        <v>1222780</v>
      </c>
      <c r="G28" s="29">
        <v>1067</v>
      </c>
      <c r="H28" s="29">
        <v>1129624</v>
      </c>
      <c r="I28" s="29">
        <v>1076</v>
      </c>
      <c r="J28" s="29">
        <v>1054599.93</v>
      </c>
      <c r="K28" s="13"/>
      <c r="L28" s="3">
        <f t="shared" si="0"/>
        <v>1070.3333333333333</v>
      </c>
      <c r="M28" s="3">
        <f t="shared" si="1"/>
        <v>3407003.9299999997</v>
      </c>
    </row>
    <row r="29" spans="2:13" ht="16.5" thickTop="1" thickBot="1" x14ac:dyDescent="0.3">
      <c r="B29" s="11">
        <v>25</v>
      </c>
      <c r="C29" s="12" t="s">
        <v>25</v>
      </c>
      <c r="D29" s="12"/>
      <c r="E29" s="29">
        <v>2675</v>
      </c>
      <c r="F29" s="29">
        <v>11383235.029999999</v>
      </c>
      <c r="G29" s="29">
        <v>2730</v>
      </c>
      <c r="H29" s="29">
        <v>11560168.98</v>
      </c>
      <c r="I29" s="29">
        <v>2736</v>
      </c>
      <c r="J29" s="29">
        <v>11054061.779999999</v>
      </c>
      <c r="K29" s="13"/>
      <c r="L29" s="3">
        <f t="shared" si="0"/>
        <v>2713.6666666666665</v>
      </c>
      <c r="M29" s="3">
        <f t="shared" si="1"/>
        <v>33997465.789999999</v>
      </c>
    </row>
    <row r="30" spans="2:13" ht="16.5" thickTop="1" thickBot="1" x14ac:dyDescent="0.3">
      <c r="B30" s="11">
        <v>26</v>
      </c>
      <c r="C30" s="12" t="s">
        <v>26</v>
      </c>
      <c r="D30" s="12"/>
      <c r="E30" s="29">
        <v>2628</v>
      </c>
      <c r="F30" s="29">
        <v>7148473.0099999998</v>
      </c>
      <c r="G30" s="29">
        <v>2633</v>
      </c>
      <c r="H30" s="29">
        <v>6839400</v>
      </c>
      <c r="I30" s="29">
        <v>2641</v>
      </c>
      <c r="J30" s="29">
        <v>6788551.8200000003</v>
      </c>
      <c r="K30" s="13"/>
      <c r="L30" s="3">
        <f t="shared" si="0"/>
        <v>2634</v>
      </c>
      <c r="M30" s="3">
        <f t="shared" si="1"/>
        <v>20776424.829999998</v>
      </c>
    </row>
    <row r="31" spans="2:13" ht="16.5" thickTop="1" thickBot="1" x14ac:dyDescent="0.3">
      <c r="B31" s="11">
        <v>27</v>
      </c>
      <c r="C31" s="12" t="s">
        <v>27</v>
      </c>
      <c r="D31" s="12"/>
      <c r="E31" s="29">
        <v>1266</v>
      </c>
      <c r="F31" s="29">
        <v>2584754</v>
      </c>
      <c r="G31" s="29">
        <v>1274</v>
      </c>
      <c r="H31" s="29">
        <v>2441804.94</v>
      </c>
      <c r="I31" s="29">
        <v>1281</v>
      </c>
      <c r="J31" s="29">
        <v>2369406.41</v>
      </c>
      <c r="K31" s="13"/>
      <c r="L31" s="3">
        <f t="shared" si="0"/>
        <v>1273.6666666666667</v>
      </c>
      <c r="M31" s="3">
        <f t="shared" si="1"/>
        <v>7395965.3499999996</v>
      </c>
    </row>
    <row r="32" spans="2:13" ht="16.5" thickTop="1" thickBot="1" x14ac:dyDescent="0.3">
      <c r="B32" s="11">
        <v>28</v>
      </c>
      <c r="C32" s="12" t="s">
        <v>28</v>
      </c>
      <c r="D32" s="12"/>
      <c r="E32" s="29">
        <v>950</v>
      </c>
      <c r="F32" s="29">
        <v>1007094</v>
      </c>
      <c r="G32" s="29">
        <v>1018</v>
      </c>
      <c r="H32" s="29">
        <v>943517.03</v>
      </c>
      <c r="I32" s="29">
        <v>1021</v>
      </c>
      <c r="J32" s="29">
        <v>1070074</v>
      </c>
      <c r="K32" s="13"/>
      <c r="L32" s="3">
        <f t="shared" si="0"/>
        <v>996.33333333333337</v>
      </c>
      <c r="M32" s="3">
        <f t="shared" si="1"/>
        <v>3020685.0300000003</v>
      </c>
    </row>
    <row r="33" spans="2:13" ht="16.5" thickTop="1" thickBot="1" x14ac:dyDescent="0.3">
      <c r="B33" s="11">
        <v>29</v>
      </c>
      <c r="C33" s="12" t="s">
        <v>29</v>
      </c>
      <c r="D33" s="12"/>
      <c r="E33" s="29">
        <v>577</v>
      </c>
      <c r="F33" s="29">
        <v>1772872</v>
      </c>
      <c r="G33" s="29">
        <v>577</v>
      </c>
      <c r="H33" s="29">
        <v>1816218</v>
      </c>
      <c r="I33" s="29">
        <v>580</v>
      </c>
      <c r="J33" s="29">
        <v>1838987.79</v>
      </c>
      <c r="K33" s="13"/>
      <c r="L33" s="3">
        <f t="shared" si="0"/>
        <v>578</v>
      </c>
      <c r="M33" s="3">
        <f t="shared" si="1"/>
        <v>5428077.79</v>
      </c>
    </row>
    <row r="34" spans="2:13" ht="16.5" thickTop="1" thickBot="1" x14ac:dyDescent="0.3">
      <c r="B34" s="11">
        <v>30</v>
      </c>
      <c r="C34" s="12" t="s">
        <v>30</v>
      </c>
      <c r="D34" s="12"/>
      <c r="E34" s="29">
        <v>1348</v>
      </c>
      <c r="F34" s="29">
        <v>3551389</v>
      </c>
      <c r="G34" s="29">
        <v>1348</v>
      </c>
      <c r="H34" s="29">
        <v>3926364</v>
      </c>
      <c r="I34" s="29">
        <v>1351</v>
      </c>
      <c r="J34" s="29">
        <v>4015098</v>
      </c>
      <c r="K34" s="13"/>
      <c r="L34" s="3">
        <f t="shared" si="0"/>
        <v>1349</v>
      </c>
      <c r="M34" s="3">
        <f t="shared" si="1"/>
        <v>11492851</v>
      </c>
    </row>
    <row r="35" spans="2:13" ht="16.5" thickTop="1" thickBot="1" x14ac:dyDescent="0.3">
      <c r="B35" s="11">
        <v>31</v>
      </c>
      <c r="C35" s="12" t="s">
        <v>31</v>
      </c>
      <c r="D35" s="12"/>
      <c r="E35" s="29">
        <v>3775</v>
      </c>
      <c r="F35" s="29">
        <v>3759559</v>
      </c>
      <c r="G35" s="29">
        <v>4087</v>
      </c>
      <c r="H35" s="29">
        <v>3691774</v>
      </c>
      <c r="I35" s="29">
        <v>4275</v>
      </c>
      <c r="J35" s="29">
        <v>4443265.0199999996</v>
      </c>
      <c r="K35" s="13"/>
      <c r="L35" s="3">
        <f t="shared" si="0"/>
        <v>4045.6666666666665</v>
      </c>
      <c r="M35" s="3">
        <f t="shared" si="1"/>
        <v>11894598.02</v>
      </c>
    </row>
    <row r="36" spans="2:13" ht="16.5" thickTop="1" thickBot="1" x14ac:dyDescent="0.3">
      <c r="B36" s="11">
        <v>32</v>
      </c>
      <c r="C36" s="12" t="s">
        <v>32</v>
      </c>
      <c r="D36" s="12"/>
      <c r="E36" s="29">
        <v>3894</v>
      </c>
      <c r="F36" s="29">
        <v>30721413.68</v>
      </c>
      <c r="G36" s="29">
        <v>3892</v>
      </c>
      <c r="H36" s="29">
        <v>31110103</v>
      </c>
      <c r="I36" s="29">
        <v>3897</v>
      </c>
      <c r="J36" s="29">
        <v>30030792.02</v>
      </c>
      <c r="K36" s="13"/>
      <c r="L36" s="3">
        <f t="shared" si="0"/>
        <v>3894.3333333333335</v>
      </c>
      <c r="M36" s="3">
        <f t="shared" si="1"/>
        <v>91862308.700000003</v>
      </c>
    </row>
    <row r="37" spans="2:13" ht="16.5" thickTop="1" thickBot="1" x14ac:dyDescent="0.3">
      <c r="B37" s="11">
        <v>33</v>
      </c>
      <c r="C37" s="12" t="s">
        <v>33</v>
      </c>
      <c r="D37" s="12"/>
      <c r="E37" s="29">
        <v>2311</v>
      </c>
      <c r="F37" s="29">
        <v>4953455.47</v>
      </c>
      <c r="G37" s="29">
        <v>2320</v>
      </c>
      <c r="H37" s="29">
        <v>4916231</v>
      </c>
      <c r="I37" s="29">
        <v>2326</v>
      </c>
      <c r="J37" s="29">
        <v>4752162.05</v>
      </c>
      <c r="K37" s="13"/>
      <c r="L37" s="3">
        <f t="shared" ref="L37:L64" si="2">(E37+G37+I37)/3</f>
        <v>2319</v>
      </c>
      <c r="M37" s="3">
        <f t="shared" ref="M37:M64" si="3">F37+H37+J37</f>
        <v>14621848.52</v>
      </c>
    </row>
    <row r="38" spans="2:13" ht="16.5" thickTop="1" thickBot="1" x14ac:dyDescent="0.3">
      <c r="B38" s="11">
        <v>34</v>
      </c>
      <c r="C38" s="12" t="s">
        <v>34</v>
      </c>
      <c r="D38" s="12"/>
      <c r="E38" s="29">
        <v>1761</v>
      </c>
      <c r="F38" s="29">
        <v>3486142</v>
      </c>
      <c r="G38" s="29">
        <v>1761</v>
      </c>
      <c r="H38" s="29">
        <v>3382144</v>
      </c>
      <c r="I38" s="29">
        <v>1762</v>
      </c>
      <c r="J38" s="29">
        <v>3181286</v>
      </c>
      <c r="K38" s="13"/>
      <c r="L38" s="3">
        <f t="shared" si="2"/>
        <v>1761.3333333333333</v>
      </c>
      <c r="M38" s="3">
        <f t="shared" si="3"/>
        <v>10049572</v>
      </c>
    </row>
    <row r="39" spans="2:13" ht="16.5" thickTop="1" thickBot="1" x14ac:dyDescent="0.3">
      <c r="B39" s="11">
        <v>35</v>
      </c>
      <c r="C39" s="12" t="s">
        <v>35</v>
      </c>
      <c r="D39" s="12"/>
      <c r="E39" s="29">
        <v>1999</v>
      </c>
      <c r="F39" s="29">
        <v>7679061</v>
      </c>
      <c r="G39" s="29">
        <v>1999</v>
      </c>
      <c r="H39" s="29">
        <v>7646293</v>
      </c>
      <c r="I39" s="29">
        <v>2004</v>
      </c>
      <c r="J39" s="29">
        <v>8018955.0300000003</v>
      </c>
      <c r="K39" s="13"/>
      <c r="L39" s="3">
        <f t="shared" si="2"/>
        <v>2000.6666666666667</v>
      </c>
      <c r="M39" s="3">
        <f t="shared" si="3"/>
        <v>23344309.030000001</v>
      </c>
    </row>
    <row r="40" spans="2:13" ht="16.5" thickTop="1" thickBot="1" x14ac:dyDescent="0.3">
      <c r="B40" s="11">
        <v>36</v>
      </c>
      <c r="C40" s="12" t="s">
        <v>36</v>
      </c>
      <c r="D40" s="12"/>
      <c r="E40" s="29">
        <v>1479</v>
      </c>
      <c r="F40" s="29">
        <v>2775552.96</v>
      </c>
      <c r="G40" s="29">
        <v>1480</v>
      </c>
      <c r="H40" s="29">
        <v>2653737</v>
      </c>
      <c r="I40" s="29">
        <v>1477</v>
      </c>
      <c r="J40" s="29">
        <v>2506391.48</v>
      </c>
      <c r="K40" s="13"/>
      <c r="L40" s="3">
        <f t="shared" si="2"/>
        <v>1478.6666666666667</v>
      </c>
      <c r="M40" s="3">
        <f t="shared" si="3"/>
        <v>7935681.4399999995</v>
      </c>
    </row>
    <row r="41" spans="2:13" ht="16.5" thickTop="1" thickBot="1" x14ac:dyDescent="0.3">
      <c r="B41" s="11">
        <v>37</v>
      </c>
      <c r="C41" s="12" t="s">
        <v>37</v>
      </c>
      <c r="D41" s="12"/>
      <c r="E41" s="29">
        <v>2219</v>
      </c>
      <c r="F41" s="29">
        <v>5872291.0199999996</v>
      </c>
      <c r="G41" s="29">
        <v>2224</v>
      </c>
      <c r="H41" s="29">
        <v>5871155</v>
      </c>
      <c r="I41" s="29">
        <v>2233</v>
      </c>
      <c r="J41" s="29">
        <v>5576858.79</v>
      </c>
      <c r="K41" s="13"/>
      <c r="L41" s="3">
        <f t="shared" si="2"/>
        <v>2225.3333333333335</v>
      </c>
      <c r="M41" s="3">
        <f t="shared" si="3"/>
        <v>17320304.809999999</v>
      </c>
    </row>
    <row r="42" spans="2:13" ht="16.5" thickTop="1" thickBot="1" x14ac:dyDescent="0.3">
      <c r="B42" s="11">
        <v>38</v>
      </c>
      <c r="C42" s="12" t="s">
        <v>38</v>
      </c>
      <c r="D42" s="12"/>
      <c r="E42" s="29">
        <v>1972</v>
      </c>
      <c r="F42" s="29">
        <v>5407149</v>
      </c>
      <c r="G42" s="29">
        <v>1974</v>
      </c>
      <c r="H42" s="29">
        <v>5585549.0899999999</v>
      </c>
      <c r="I42" s="29">
        <v>1972</v>
      </c>
      <c r="J42" s="29">
        <v>5287013</v>
      </c>
      <c r="K42" s="13"/>
      <c r="L42" s="3">
        <f t="shared" si="2"/>
        <v>1972.6666666666667</v>
      </c>
      <c r="M42" s="3">
        <f t="shared" si="3"/>
        <v>16279711.09</v>
      </c>
    </row>
    <row r="43" spans="2:13" ht="16.5" thickTop="1" thickBot="1" x14ac:dyDescent="0.3">
      <c r="B43" s="11">
        <v>39</v>
      </c>
      <c r="C43" s="12" t="s">
        <v>39</v>
      </c>
      <c r="D43" s="12"/>
      <c r="E43" s="29">
        <v>411</v>
      </c>
      <c r="F43" s="29">
        <v>987256</v>
      </c>
      <c r="G43" s="29">
        <v>411</v>
      </c>
      <c r="H43" s="29">
        <v>962078</v>
      </c>
      <c r="I43" s="29">
        <v>411</v>
      </c>
      <c r="J43" s="29">
        <v>951815</v>
      </c>
      <c r="K43" s="13"/>
      <c r="L43" s="3">
        <f t="shared" si="2"/>
        <v>411</v>
      </c>
      <c r="M43" s="3">
        <f t="shared" si="3"/>
        <v>2901149</v>
      </c>
    </row>
    <row r="44" spans="2:13" ht="16.5" thickTop="1" thickBot="1" x14ac:dyDescent="0.3">
      <c r="B44" s="11">
        <v>40</v>
      </c>
      <c r="C44" s="12" t="s">
        <v>40</v>
      </c>
      <c r="D44" s="12"/>
      <c r="E44" s="29">
        <v>1780</v>
      </c>
      <c r="F44" s="29">
        <v>6559809</v>
      </c>
      <c r="G44" s="29">
        <v>1781</v>
      </c>
      <c r="H44" s="29">
        <v>6389869</v>
      </c>
      <c r="I44" s="29">
        <v>1781</v>
      </c>
      <c r="J44" s="29">
        <v>6529650.9900000002</v>
      </c>
      <c r="K44" s="13"/>
      <c r="L44" s="3">
        <f t="shared" si="2"/>
        <v>1780.6666666666667</v>
      </c>
      <c r="M44" s="3">
        <f t="shared" si="3"/>
        <v>19479328.990000002</v>
      </c>
    </row>
    <row r="45" spans="2:13" ht="16.5" thickTop="1" thickBot="1" x14ac:dyDescent="0.3">
      <c r="B45" s="11">
        <v>41</v>
      </c>
      <c r="C45" s="12" t="s">
        <v>41</v>
      </c>
      <c r="D45" s="12"/>
      <c r="E45" s="29">
        <v>1102</v>
      </c>
      <c r="F45" s="29">
        <v>1166309</v>
      </c>
      <c r="G45" s="29">
        <v>1104</v>
      </c>
      <c r="H45" s="29">
        <v>1074147.02</v>
      </c>
      <c r="I45" s="29">
        <v>1105</v>
      </c>
      <c r="J45" s="29">
        <v>962720</v>
      </c>
      <c r="K45" s="13"/>
      <c r="L45" s="3">
        <f t="shared" si="2"/>
        <v>1103.6666666666667</v>
      </c>
      <c r="M45" s="3">
        <f t="shared" si="3"/>
        <v>3203176.02</v>
      </c>
    </row>
    <row r="46" spans="2:13" ht="16.5" thickTop="1" thickBot="1" x14ac:dyDescent="0.3">
      <c r="B46" s="11">
        <v>42</v>
      </c>
      <c r="C46" s="12" t="s">
        <v>42</v>
      </c>
      <c r="D46" s="12"/>
      <c r="E46" s="29">
        <v>1714</v>
      </c>
      <c r="F46" s="29">
        <v>2934740.89</v>
      </c>
      <c r="G46" s="29">
        <v>1714</v>
      </c>
      <c r="H46" s="29">
        <v>2744975</v>
      </c>
      <c r="I46" s="29">
        <v>1715</v>
      </c>
      <c r="J46" s="29">
        <v>2899762</v>
      </c>
      <c r="K46" s="13"/>
      <c r="L46" s="3">
        <f t="shared" si="2"/>
        <v>1714.3333333333333</v>
      </c>
      <c r="M46" s="3">
        <f t="shared" si="3"/>
        <v>8579477.8900000006</v>
      </c>
    </row>
    <row r="47" spans="2:13" ht="16.5" thickTop="1" thickBot="1" x14ac:dyDescent="0.3">
      <c r="B47" s="11">
        <v>43</v>
      </c>
      <c r="C47" s="12" t="s">
        <v>43</v>
      </c>
      <c r="D47" s="12"/>
      <c r="E47" s="29">
        <v>1619</v>
      </c>
      <c r="F47" s="29">
        <v>3385830</v>
      </c>
      <c r="G47" s="29">
        <v>1620</v>
      </c>
      <c r="H47" s="29">
        <v>3058484</v>
      </c>
      <c r="I47" s="29">
        <v>1619</v>
      </c>
      <c r="J47" s="29">
        <v>2732376</v>
      </c>
      <c r="K47" s="13"/>
      <c r="L47" s="3">
        <f t="shared" si="2"/>
        <v>1619.3333333333333</v>
      </c>
      <c r="M47" s="3">
        <f t="shared" si="3"/>
        <v>9176690</v>
      </c>
    </row>
    <row r="48" spans="2:13" ht="16.5" thickTop="1" thickBot="1" x14ac:dyDescent="0.3">
      <c r="B48" s="11">
        <v>44</v>
      </c>
      <c r="C48" s="12" t="s">
        <v>44</v>
      </c>
      <c r="D48" s="12"/>
      <c r="E48" s="29">
        <v>5780</v>
      </c>
      <c r="F48" s="29">
        <v>21447346</v>
      </c>
      <c r="G48" s="29">
        <v>5778</v>
      </c>
      <c r="H48" s="29">
        <v>21806128.989999998</v>
      </c>
      <c r="I48" s="29">
        <v>5778</v>
      </c>
      <c r="J48" s="29">
        <v>21123237.989999998</v>
      </c>
      <c r="K48" s="13"/>
      <c r="L48" s="3">
        <f t="shared" si="2"/>
        <v>5778.666666666667</v>
      </c>
      <c r="M48" s="3">
        <f t="shared" si="3"/>
        <v>64376712.979999989</v>
      </c>
    </row>
    <row r="49" spans="2:13" ht="16.5" thickTop="1" thickBot="1" x14ac:dyDescent="0.3">
      <c r="B49" s="11">
        <v>45</v>
      </c>
      <c r="C49" s="12" t="s">
        <v>45</v>
      </c>
      <c r="D49" s="12"/>
      <c r="E49" s="29">
        <v>2329</v>
      </c>
      <c r="F49" s="29">
        <v>4780378.8</v>
      </c>
      <c r="G49" s="29">
        <v>2346</v>
      </c>
      <c r="H49" s="29">
        <v>4508906.0199999996</v>
      </c>
      <c r="I49" s="29">
        <v>2344</v>
      </c>
      <c r="J49" s="29">
        <v>4153484</v>
      </c>
      <c r="K49" s="13"/>
      <c r="L49" s="3">
        <f t="shared" si="2"/>
        <v>2339.6666666666665</v>
      </c>
      <c r="M49" s="3">
        <f t="shared" si="3"/>
        <v>13442768.82</v>
      </c>
    </row>
    <row r="50" spans="2:13" ht="16.5" thickTop="1" thickBot="1" x14ac:dyDescent="0.3">
      <c r="B50" s="11">
        <v>46</v>
      </c>
      <c r="C50" s="12" t="s">
        <v>46</v>
      </c>
      <c r="D50" s="12"/>
      <c r="E50" s="29">
        <v>1272</v>
      </c>
      <c r="F50" s="29">
        <v>3613245</v>
      </c>
      <c r="G50" s="29">
        <v>1275</v>
      </c>
      <c r="H50" s="29">
        <v>3677667.06</v>
      </c>
      <c r="I50" s="29">
        <v>1275</v>
      </c>
      <c r="J50" s="29">
        <v>3393808</v>
      </c>
      <c r="K50" s="13"/>
      <c r="L50" s="3">
        <f t="shared" si="2"/>
        <v>1274</v>
      </c>
      <c r="M50" s="3">
        <f t="shared" si="3"/>
        <v>10684720.060000001</v>
      </c>
    </row>
    <row r="51" spans="2:13" ht="16.5" thickTop="1" thickBot="1" x14ac:dyDescent="0.3">
      <c r="B51" s="11">
        <v>47</v>
      </c>
      <c r="C51" s="12" t="s">
        <v>47</v>
      </c>
      <c r="D51" s="12"/>
      <c r="E51" s="29">
        <v>2354</v>
      </c>
      <c r="F51" s="29">
        <v>5983897</v>
      </c>
      <c r="G51" s="29">
        <v>2353</v>
      </c>
      <c r="H51" s="29">
        <v>5580584</v>
      </c>
      <c r="I51" s="29">
        <v>2357</v>
      </c>
      <c r="J51" s="29">
        <v>5246687.95</v>
      </c>
      <c r="K51" s="13"/>
      <c r="L51" s="3">
        <f t="shared" si="2"/>
        <v>2354.6666666666665</v>
      </c>
      <c r="M51" s="3">
        <f t="shared" si="3"/>
        <v>16811168.949999999</v>
      </c>
    </row>
    <row r="52" spans="2:13" ht="16.5" thickTop="1" thickBot="1" x14ac:dyDescent="0.3">
      <c r="B52" s="11">
        <v>48</v>
      </c>
      <c r="C52" s="12" t="s">
        <v>48</v>
      </c>
      <c r="D52" s="12"/>
      <c r="E52" s="29">
        <v>1109</v>
      </c>
      <c r="F52" s="29">
        <v>1666472.88</v>
      </c>
      <c r="G52" s="29">
        <v>1113</v>
      </c>
      <c r="H52" s="29">
        <v>1803351</v>
      </c>
      <c r="I52" s="29">
        <v>1115</v>
      </c>
      <c r="J52" s="29">
        <v>1700765</v>
      </c>
      <c r="K52" s="13"/>
      <c r="L52" s="3">
        <f t="shared" si="2"/>
        <v>1112.3333333333333</v>
      </c>
      <c r="M52" s="3">
        <f t="shared" si="3"/>
        <v>5170588.88</v>
      </c>
    </row>
    <row r="53" spans="2:13" ht="16.5" thickTop="1" thickBot="1" x14ac:dyDescent="0.3">
      <c r="B53" s="11">
        <v>49</v>
      </c>
      <c r="C53" s="12" t="s">
        <v>49</v>
      </c>
      <c r="D53" s="12"/>
      <c r="E53" s="29">
        <v>1390</v>
      </c>
      <c r="F53" s="29">
        <v>5190384</v>
      </c>
      <c r="G53" s="29">
        <v>1392</v>
      </c>
      <c r="H53" s="29">
        <v>4971755</v>
      </c>
      <c r="I53" s="29">
        <v>1394</v>
      </c>
      <c r="J53" s="29">
        <v>4784149</v>
      </c>
      <c r="K53" s="13"/>
      <c r="L53" s="3">
        <f t="shared" si="2"/>
        <v>1392</v>
      </c>
      <c r="M53" s="3">
        <f t="shared" si="3"/>
        <v>14946288</v>
      </c>
    </row>
    <row r="54" spans="2:13" ht="16.5" thickTop="1" thickBot="1" x14ac:dyDescent="0.3">
      <c r="B54" s="11">
        <v>50</v>
      </c>
      <c r="C54" s="12" t="s">
        <v>50</v>
      </c>
      <c r="D54" s="12"/>
      <c r="E54" s="29">
        <v>2099</v>
      </c>
      <c r="F54" s="29">
        <v>5345356</v>
      </c>
      <c r="G54" s="29">
        <v>2098</v>
      </c>
      <c r="H54" s="29">
        <v>5312756</v>
      </c>
      <c r="I54" s="29">
        <v>2115</v>
      </c>
      <c r="J54" s="29">
        <v>5454203.9699999997</v>
      </c>
      <c r="K54" s="13"/>
      <c r="L54" s="3">
        <f t="shared" si="2"/>
        <v>2104</v>
      </c>
      <c r="M54" s="3">
        <f t="shared" si="3"/>
        <v>16112315.969999999</v>
      </c>
    </row>
    <row r="55" spans="2:13" ht="16.5" thickTop="1" thickBot="1" x14ac:dyDescent="0.3">
      <c r="B55" s="11">
        <v>51</v>
      </c>
      <c r="C55" s="12" t="s">
        <v>51</v>
      </c>
      <c r="D55" s="12"/>
      <c r="E55" s="29">
        <v>2218</v>
      </c>
      <c r="F55" s="29">
        <v>6173009</v>
      </c>
      <c r="G55" s="29">
        <v>2216</v>
      </c>
      <c r="H55" s="29">
        <v>6280374</v>
      </c>
      <c r="I55" s="29">
        <v>2220</v>
      </c>
      <c r="J55" s="29">
        <v>6326689.0199999996</v>
      </c>
      <c r="K55" s="13"/>
      <c r="L55" s="3">
        <f t="shared" si="2"/>
        <v>2218</v>
      </c>
      <c r="M55" s="3">
        <f t="shared" si="3"/>
        <v>18780072.02</v>
      </c>
    </row>
    <row r="56" spans="2:13" ht="16.5" thickTop="1" thickBot="1" x14ac:dyDescent="0.3">
      <c r="B56" s="11">
        <v>52</v>
      </c>
      <c r="C56" s="12" t="s">
        <v>52</v>
      </c>
      <c r="D56" s="12"/>
      <c r="E56" s="29">
        <v>1612</v>
      </c>
      <c r="F56" s="29">
        <v>12064242</v>
      </c>
      <c r="G56" s="29">
        <v>1623</v>
      </c>
      <c r="H56" s="29">
        <v>12686784.970000001</v>
      </c>
      <c r="I56" s="29">
        <v>1656</v>
      </c>
      <c r="J56" s="29">
        <v>12681018.84</v>
      </c>
      <c r="K56" s="13"/>
      <c r="L56" s="3">
        <f t="shared" si="2"/>
        <v>1630.3333333333333</v>
      </c>
      <c r="M56" s="3">
        <f t="shared" si="3"/>
        <v>37432045.810000002</v>
      </c>
    </row>
    <row r="57" spans="2:13" ht="16.5" thickTop="1" thickBot="1" x14ac:dyDescent="0.3">
      <c r="B57" s="11">
        <v>53</v>
      </c>
      <c r="C57" s="12" t="s">
        <v>53</v>
      </c>
      <c r="D57" s="12"/>
      <c r="E57" s="29">
        <v>2253</v>
      </c>
      <c r="F57" s="29">
        <v>5696234</v>
      </c>
      <c r="G57" s="29">
        <v>2277</v>
      </c>
      <c r="H57" s="29">
        <v>5497704.54</v>
      </c>
      <c r="I57" s="29">
        <v>2280</v>
      </c>
      <c r="J57" s="29">
        <v>5140499.05</v>
      </c>
      <c r="K57" s="13"/>
      <c r="L57" s="3">
        <f t="shared" si="2"/>
        <v>2270</v>
      </c>
      <c r="M57" s="3">
        <f t="shared" si="3"/>
        <v>16334437.59</v>
      </c>
    </row>
    <row r="58" spans="2:13" ht="16.5" thickTop="1" thickBot="1" x14ac:dyDescent="0.3">
      <c r="B58" s="11">
        <v>54</v>
      </c>
      <c r="C58" s="12" t="s">
        <v>54</v>
      </c>
      <c r="D58" s="12"/>
      <c r="E58" s="29">
        <v>1989</v>
      </c>
      <c r="F58" s="29">
        <v>8800400</v>
      </c>
      <c r="G58" s="29">
        <v>1995</v>
      </c>
      <c r="H58" s="29">
        <v>8956646.9800000004</v>
      </c>
      <c r="I58" s="29">
        <v>2002</v>
      </c>
      <c r="J58" s="29">
        <v>8722778.1999999993</v>
      </c>
      <c r="K58" s="13"/>
      <c r="L58" s="3">
        <f t="shared" si="2"/>
        <v>1995.3333333333333</v>
      </c>
      <c r="M58" s="3">
        <f t="shared" si="3"/>
        <v>26479825.18</v>
      </c>
    </row>
    <row r="59" spans="2:13" ht="16.5" thickTop="1" thickBot="1" x14ac:dyDescent="0.3">
      <c r="B59" s="11">
        <v>55</v>
      </c>
      <c r="C59" s="12" t="s">
        <v>55</v>
      </c>
      <c r="D59" s="12"/>
      <c r="E59" s="29">
        <v>1233</v>
      </c>
      <c r="F59" s="29">
        <v>2654662</v>
      </c>
      <c r="G59" s="29">
        <v>1234</v>
      </c>
      <c r="H59" s="29">
        <v>2477715</v>
      </c>
      <c r="I59" s="29">
        <v>1239</v>
      </c>
      <c r="J59" s="29">
        <v>2615973</v>
      </c>
      <c r="K59" s="13"/>
      <c r="L59" s="3">
        <f t="shared" si="2"/>
        <v>1235.3333333333333</v>
      </c>
      <c r="M59" s="3">
        <f t="shared" si="3"/>
        <v>7748350</v>
      </c>
    </row>
    <row r="60" spans="2:13" ht="16.5" thickTop="1" thickBot="1" x14ac:dyDescent="0.3">
      <c r="B60" s="11">
        <v>56</v>
      </c>
      <c r="C60" s="12" t="s">
        <v>56</v>
      </c>
      <c r="D60" s="12"/>
      <c r="E60" s="29">
        <v>2145</v>
      </c>
      <c r="F60" s="29">
        <v>2854664</v>
      </c>
      <c r="G60" s="29">
        <v>2146</v>
      </c>
      <c r="H60" s="29">
        <v>2619545.9900000002</v>
      </c>
      <c r="I60" s="29">
        <v>2147</v>
      </c>
      <c r="J60" s="29">
        <v>2534981.04</v>
      </c>
      <c r="K60" s="13"/>
      <c r="L60" s="3">
        <f t="shared" si="2"/>
        <v>2146</v>
      </c>
      <c r="M60" s="3">
        <f t="shared" si="3"/>
        <v>8009191.0300000003</v>
      </c>
    </row>
    <row r="61" spans="2:13" ht="16.5" thickTop="1" thickBot="1" x14ac:dyDescent="0.3">
      <c r="B61" s="11">
        <v>57</v>
      </c>
      <c r="C61" s="12" t="s">
        <v>57</v>
      </c>
      <c r="D61" s="12"/>
      <c r="E61" s="29">
        <v>35636</v>
      </c>
      <c r="F61" s="29">
        <v>125538337.03</v>
      </c>
      <c r="G61" s="29">
        <v>35747</v>
      </c>
      <c r="H61" s="29">
        <v>122945366.03</v>
      </c>
      <c r="I61" s="29">
        <v>35598</v>
      </c>
      <c r="J61" s="29">
        <v>121214923.73</v>
      </c>
      <c r="K61" s="13"/>
      <c r="L61" s="3">
        <f t="shared" si="2"/>
        <v>35660.333333333336</v>
      </c>
      <c r="M61" s="3">
        <f t="shared" si="3"/>
        <v>369698626.79000002</v>
      </c>
    </row>
    <row r="62" spans="2:13" ht="16.5" thickTop="1" thickBot="1" x14ac:dyDescent="0.3">
      <c r="B62" s="11">
        <v>58</v>
      </c>
      <c r="C62" s="12" t="s">
        <v>58</v>
      </c>
      <c r="D62" s="12"/>
      <c r="E62" s="29">
        <v>5156</v>
      </c>
      <c r="F62" s="29">
        <v>20079710.969999999</v>
      </c>
      <c r="G62" s="29">
        <v>5204</v>
      </c>
      <c r="H62" s="29">
        <v>20577253.949999999</v>
      </c>
      <c r="I62" s="29">
        <v>5240</v>
      </c>
      <c r="J62" s="29">
        <v>19248858.030000001</v>
      </c>
      <c r="K62" s="13"/>
      <c r="L62" s="3">
        <f t="shared" si="2"/>
        <v>5200</v>
      </c>
      <c r="M62" s="3">
        <f t="shared" si="3"/>
        <v>59905822.950000003</v>
      </c>
    </row>
    <row r="63" spans="2:13" ht="16.5" thickTop="1" thickBot="1" x14ac:dyDescent="0.3">
      <c r="B63" s="11">
        <v>59</v>
      </c>
      <c r="C63" s="12" t="s">
        <v>59</v>
      </c>
      <c r="D63" s="12"/>
      <c r="E63" s="29">
        <v>865</v>
      </c>
      <c r="F63" s="29">
        <v>4095254</v>
      </c>
      <c r="G63" s="29">
        <v>863</v>
      </c>
      <c r="H63" s="29">
        <v>3839381.02</v>
      </c>
      <c r="I63" s="29">
        <v>861</v>
      </c>
      <c r="J63" s="29">
        <v>3552131.91</v>
      </c>
      <c r="K63" s="13"/>
      <c r="L63" s="3">
        <f t="shared" si="2"/>
        <v>863</v>
      </c>
      <c r="M63" s="3">
        <f t="shared" si="3"/>
        <v>11486766.93</v>
      </c>
    </row>
    <row r="64" spans="2:13" ht="16.5" thickTop="1" thickBot="1" x14ac:dyDescent="0.3">
      <c r="B64" s="11">
        <v>60</v>
      </c>
      <c r="C64" s="12" t="s">
        <v>60</v>
      </c>
      <c r="D64" s="12"/>
      <c r="E64" s="29">
        <v>1128</v>
      </c>
      <c r="F64" s="29">
        <v>1405563.02</v>
      </c>
      <c r="G64" s="29">
        <v>1128</v>
      </c>
      <c r="H64" s="29">
        <v>1251092.01</v>
      </c>
      <c r="I64" s="29">
        <v>1132</v>
      </c>
      <c r="J64" s="29">
        <v>1150713.94</v>
      </c>
      <c r="K64" s="13"/>
      <c r="L64" s="3">
        <f t="shared" si="2"/>
        <v>1129.3333333333333</v>
      </c>
      <c r="M64" s="3">
        <f t="shared" si="3"/>
        <v>3807368.97</v>
      </c>
    </row>
    <row r="65" spans="3:13" ht="15.75" thickTop="1" x14ac:dyDescent="0.25">
      <c r="C65" s="2" t="s">
        <v>117</v>
      </c>
      <c r="E65" s="58">
        <f t="shared" ref="E65:J65" si="4">SUM(E5:E64)</f>
        <v>168779</v>
      </c>
      <c r="F65" s="58">
        <f t="shared" si="4"/>
        <v>576594468.64999998</v>
      </c>
      <c r="G65" s="58">
        <f t="shared" si="4"/>
        <v>169652</v>
      </c>
      <c r="H65" s="58">
        <f t="shared" si="4"/>
        <v>567405574.66000009</v>
      </c>
      <c r="I65" s="58">
        <f t="shared" si="4"/>
        <v>170238</v>
      </c>
      <c r="J65" s="58">
        <f t="shared" si="4"/>
        <v>552923986.82000005</v>
      </c>
      <c r="K65" s="58"/>
      <c r="L65" s="33">
        <f>SUM(L5:L64)</f>
        <v>169556.33333333334</v>
      </c>
      <c r="M65" s="33">
        <f>SUM(M5:M64)</f>
        <v>1696924030.1300001</v>
      </c>
    </row>
    <row r="66" spans="3:13" x14ac:dyDescent="0.25">
      <c r="E66" s="58"/>
      <c r="F66" s="58"/>
      <c r="G66" s="58"/>
      <c r="H66" s="58"/>
      <c r="I66" s="58"/>
      <c r="J66" s="58"/>
      <c r="K66" s="58"/>
      <c r="L66" s="33"/>
      <c r="M66" s="33"/>
    </row>
    <row r="67" spans="3:13" x14ac:dyDescent="0.25">
      <c r="C67" s="2" t="s">
        <v>118</v>
      </c>
      <c r="E67" s="58">
        <v>168779</v>
      </c>
      <c r="F67" s="58">
        <v>576594468.64999998</v>
      </c>
      <c r="G67" s="58">
        <v>169652</v>
      </c>
      <c r="H67" s="58">
        <v>567405574.66000009</v>
      </c>
      <c r="I67" s="58">
        <v>170238</v>
      </c>
      <c r="J67" s="58">
        <v>552923986.82000005</v>
      </c>
      <c r="K67" s="58"/>
      <c r="L67" s="33">
        <f>(E67+G67+I67)/3</f>
        <v>169556.33333333334</v>
      </c>
      <c r="M67" s="33">
        <f>F67+H67+J67</f>
        <v>1696924030.1300001</v>
      </c>
    </row>
    <row r="69" spans="3:13" x14ac:dyDescent="0.25">
      <c r="C69" s="2" t="s">
        <v>119</v>
      </c>
      <c r="E69" s="58">
        <f>E65-E67</f>
        <v>0</v>
      </c>
      <c r="F69" s="58">
        <f t="shared" ref="F69:M69" si="5">F65-F67</f>
        <v>0</v>
      </c>
      <c r="G69" s="58">
        <f t="shared" si="5"/>
        <v>0</v>
      </c>
      <c r="H69" s="58">
        <f t="shared" si="5"/>
        <v>0</v>
      </c>
      <c r="I69" s="58">
        <f t="shared" si="5"/>
        <v>0</v>
      </c>
      <c r="J69" s="58">
        <f t="shared" si="5"/>
        <v>0</v>
      </c>
      <c r="K69" s="58"/>
      <c r="L69" s="58">
        <f t="shared" si="5"/>
        <v>0</v>
      </c>
      <c r="M69" s="58">
        <f t="shared" si="5"/>
        <v>0</v>
      </c>
    </row>
  </sheetData>
  <autoFilter ref="B4:M4" xr:uid="{2AB0C698-EF84-42B4-A30E-1C176F8609A1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DD47C-2701-49F0-98F8-77E75508D285}">
  <sheetPr>
    <tabColor theme="9" tint="0.59999389629810485"/>
  </sheetPr>
  <dimension ref="B1:M69"/>
  <sheetViews>
    <sheetView workbookViewId="0">
      <pane ySplit="4" topLeftCell="A37" activePane="bottomLeft" state="frozen"/>
      <selection activeCell="B2" sqref="B2:F2"/>
      <selection pane="bottomLeft" activeCell="M65" sqref="M65"/>
    </sheetView>
  </sheetViews>
  <sheetFormatPr defaultRowHeight="15" x14ac:dyDescent="0.25"/>
  <cols>
    <col min="2" max="2" width="7.5703125" customWidth="1"/>
    <col min="3" max="3" width="24" style="2" customWidth="1"/>
    <col min="4" max="4" width="3.5703125" style="2" customWidth="1"/>
    <col min="5" max="5" width="18" style="1" customWidth="1"/>
    <col min="6" max="6" width="16.140625" style="1" customWidth="1"/>
    <col min="7" max="7" width="18.7109375" style="1" customWidth="1"/>
    <col min="8" max="8" width="15.85546875" style="1" customWidth="1"/>
    <col min="9" max="9" width="19.28515625" style="1" customWidth="1"/>
    <col min="10" max="10" width="16" style="1" customWidth="1"/>
    <col min="11" max="11" width="2.42578125" style="1" customWidth="1"/>
    <col min="12" max="12" width="23.85546875" customWidth="1"/>
    <col min="13" max="13" width="15.85546875" customWidth="1"/>
  </cols>
  <sheetData>
    <row r="1" spans="2:13" ht="15.75" thickBot="1" x14ac:dyDescent="0.3">
      <c r="C1" s="37" t="s">
        <v>116</v>
      </c>
      <c r="E1" s="15" t="s">
        <v>84</v>
      </c>
    </row>
    <row r="3" spans="2:13" ht="15.75" thickBot="1" x14ac:dyDescent="0.3">
      <c r="E3" s="57" t="s">
        <v>64</v>
      </c>
      <c r="F3" s="57" t="s">
        <v>64</v>
      </c>
      <c r="G3" s="57" t="s">
        <v>64</v>
      </c>
      <c r="H3" s="57" t="s">
        <v>64</v>
      </c>
      <c r="I3" s="57" t="s">
        <v>64</v>
      </c>
      <c r="J3" s="57" t="s">
        <v>64</v>
      </c>
      <c r="K3" s="57"/>
      <c r="L3" s="57" t="s">
        <v>64</v>
      </c>
      <c r="M3" s="57" t="s">
        <v>64</v>
      </c>
    </row>
    <row r="4" spans="2:13" ht="54" customHeight="1" thickTop="1" thickBot="1" x14ac:dyDescent="0.3">
      <c r="B4" s="5" t="s">
        <v>62</v>
      </c>
      <c r="C4" s="5" t="s">
        <v>0</v>
      </c>
      <c r="D4" s="16"/>
      <c r="E4" s="7" t="s">
        <v>108</v>
      </c>
      <c r="F4" s="7" t="s">
        <v>109</v>
      </c>
      <c r="G4" s="8" t="s">
        <v>110</v>
      </c>
      <c r="H4" s="8" t="s">
        <v>111</v>
      </c>
      <c r="I4" s="9" t="s">
        <v>112</v>
      </c>
      <c r="J4" s="9" t="s">
        <v>113</v>
      </c>
      <c r="K4" s="16"/>
      <c r="L4" s="10" t="s">
        <v>114</v>
      </c>
      <c r="M4" s="10" t="s">
        <v>115</v>
      </c>
    </row>
    <row r="5" spans="2:13" ht="16.5" thickTop="1" thickBot="1" x14ac:dyDescent="0.3">
      <c r="B5" s="4">
        <v>1</v>
      </c>
      <c r="C5" s="12" t="s">
        <v>1</v>
      </c>
      <c r="D5" s="12"/>
      <c r="E5" s="3">
        <v>12216</v>
      </c>
      <c r="F5" s="3">
        <v>1360472.04</v>
      </c>
      <c r="G5" s="29">
        <v>12213</v>
      </c>
      <c r="H5" s="29">
        <v>1354983.93</v>
      </c>
      <c r="I5" s="29">
        <v>12209</v>
      </c>
      <c r="J5" s="29">
        <v>1650840.2</v>
      </c>
      <c r="K5" s="13"/>
      <c r="L5" s="3">
        <f t="shared" ref="L5:L36" si="0">(E5+G5+I5)/3</f>
        <v>12212.666666666666</v>
      </c>
      <c r="M5" s="3">
        <f t="shared" ref="M5:M36" si="1">F5+H5+J5</f>
        <v>4366296.17</v>
      </c>
    </row>
    <row r="6" spans="2:13" ht="16.5" thickTop="1" thickBot="1" x14ac:dyDescent="0.3">
      <c r="B6" s="4">
        <v>2</v>
      </c>
      <c r="C6" s="12" t="s">
        <v>2</v>
      </c>
      <c r="D6" s="12"/>
      <c r="E6" s="3">
        <v>24836</v>
      </c>
      <c r="F6" s="3">
        <v>2800373.4</v>
      </c>
      <c r="G6" s="29">
        <v>24837</v>
      </c>
      <c r="H6" s="29">
        <v>2685587.13</v>
      </c>
      <c r="I6" s="29">
        <v>24840</v>
      </c>
      <c r="J6" s="29">
        <v>3081085.3</v>
      </c>
      <c r="K6" s="13"/>
      <c r="L6" s="3">
        <f t="shared" si="0"/>
        <v>24837.666666666668</v>
      </c>
      <c r="M6" s="3">
        <f t="shared" si="1"/>
        <v>8567045.8299999982</v>
      </c>
    </row>
    <row r="7" spans="2:13" ht="16.5" thickTop="1" thickBot="1" x14ac:dyDescent="0.3">
      <c r="B7" s="4">
        <v>3</v>
      </c>
      <c r="C7" s="12" t="s">
        <v>3</v>
      </c>
      <c r="D7" s="12"/>
      <c r="E7" s="3">
        <v>19774</v>
      </c>
      <c r="F7" s="3">
        <v>3272545.38</v>
      </c>
      <c r="G7" s="29">
        <v>19776</v>
      </c>
      <c r="H7" s="29">
        <v>3181723.59</v>
      </c>
      <c r="I7" s="29">
        <v>19783</v>
      </c>
      <c r="J7" s="29">
        <v>3920517</v>
      </c>
      <c r="K7" s="13"/>
      <c r="L7" s="3">
        <f t="shared" si="0"/>
        <v>19777.666666666668</v>
      </c>
      <c r="M7" s="3">
        <f t="shared" si="1"/>
        <v>10374785.969999999</v>
      </c>
    </row>
    <row r="8" spans="2:13" ht="16.5" thickTop="1" thickBot="1" x14ac:dyDescent="0.3">
      <c r="B8" s="4">
        <v>4</v>
      </c>
      <c r="C8" s="12" t="s">
        <v>4</v>
      </c>
      <c r="D8" s="12"/>
      <c r="E8" s="3">
        <v>16758</v>
      </c>
      <c r="F8" s="3">
        <v>2009049.49</v>
      </c>
      <c r="G8" s="29">
        <v>16759</v>
      </c>
      <c r="H8" s="29">
        <v>1930013.09</v>
      </c>
      <c r="I8" s="29">
        <v>16762</v>
      </c>
      <c r="J8" s="29">
        <v>2383747.7200000002</v>
      </c>
      <c r="K8" s="13"/>
      <c r="L8" s="3">
        <f t="shared" si="0"/>
        <v>16759.666666666668</v>
      </c>
      <c r="M8" s="3">
        <f t="shared" si="1"/>
        <v>6322810.3000000007</v>
      </c>
    </row>
    <row r="9" spans="2:13" ht="16.5" thickTop="1" thickBot="1" x14ac:dyDescent="0.3">
      <c r="B9" s="4">
        <v>5</v>
      </c>
      <c r="C9" s="12" t="s">
        <v>5</v>
      </c>
      <c r="D9" s="12"/>
      <c r="E9" s="3">
        <v>2760</v>
      </c>
      <c r="F9" s="3">
        <v>366791.71</v>
      </c>
      <c r="G9" s="29">
        <v>2765</v>
      </c>
      <c r="H9" s="29">
        <v>365536.91</v>
      </c>
      <c r="I9" s="29">
        <v>2773</v>
      </c>
      <c r="J9" s="29">
        <v>478114.45</v>
      </c>
      <c r="K9" s="13"/>
      <c r="L9" s="3">
        <f t="shared" si="0"/>
        <v>2766</v>
      </c>
      <c r="M9" s="3">
        <f t="shared" si="1"/>
        <v>1210443.07</v>
      </c>
    </row>
    <row r="10" spans="2:13" ht="16.5" thickTop="1" thickBot="1" x14ac:dyDescent="0.3">
      <c r="B10" s="4">
        <v>6</v>
      </c>
      <c r="C10" s="12" t="s">
        <v>6</v>
      </c>
      <c r="D10" s="12"/>
      <c r="E10" s="3">
        <v>14161</v>
      </c>
      <c r="F10" s="3">
        <v>1882624.41</v>
      </c>
      <c r="G10" s="29">
        <v>14156</v>
      </c>
      <c r="H10" s="29">
        <v>1829992.33</v>
      </c>
      <c r="I10" s="29">
        <v>14153</v>
      </c>
      <c r="J10" s="29">
        <v>2212505.52</v>
      </c>
      <c r="K10" s="13"/>
      <c r="L10" s="3">
        <f t="shared" si="0"/>
        <v>14156.666666666666</v>
      </c>
      <c r="M10" s="3">
        <f t="shared" si="1"/>
        <v>5925122.2599999998</v>
      </c>
    </row>
    <row r="11" spans="2:13" ht="16.5" thickTop="1" thickBot="1" x14ac:dyDescent="0.3">
      <c r="B11" s="4">
        <v>7</v>
      </c>
      <c r="C11" s="12" t="s">
        <v>7</v>
      </c>
      <c r="D11" s="12"/>
      <c r="E11" s="3">
        <v>12974</v>
      </c>
      <c r="F11" s="3">
        <v>1759976.43</v>
      </c>
      <c r="G11" s="29">
        <v>12980</v>
      </c>
      <c r="H11" s="29">
        <v>1650708.62</v>
      </c>
      <c r="I11" s="29">
        <v>12981</v>
      </c>
      <c r="J11" s="29">
        <v>2016321.13</v>
      </c>
      <c r="K11" s="13"/>
      <c r="L11" s="3">
        <f t="shared" si="0"/>
        <v>12978.333333333334</v>
      </c>
      <c r="M11" s="3">
        <f t="shared" si="1"/>
        <v>5427006.1799999997</v>
      </c>
    </row>
    <row r="12" spans="2:13" ht="16.5" thickTop="1" thickBot="1" x14ac:dyDescent="0.3">
      <c r="B12" s="4">
        <v>8</v>
      </c>
      <c r="C12" s="12" t="s">
        <v>8</v>
      </c>
      <c r="D12" s="12"/>
      <c r="E12" s="3">
        <v>15112</v>
      </c>
      <c r="F12" s="3">
        <v>2169213.81</v>
      </c>
      <c r="G12" s="29">
        <v>15109</v>
      </c>
      <c r="H12" s="29">
        <v>2028824.85</v>
      </c>
      <c r="I12" s="29">
        <v>15130</v>
      </c>
      <c r="J12" s="29">
        <v>2390104.2999999998</v>
      </c>
      <c r="K12" s="13"/>
      <c r="L12" s="3">
        <f t="shared" si="0"/>
        <v>15117</v>
      </c>
      <c r="M12" s="3">
        <f t="shared" si="1"/>
        <v>6588142.96</v>
      </c>
    </row>
    <row r="13" spans="2:13" ht="16.5" thickTop="1" thickBot="1" x14ac:dyDescent="0.3">
      <c r="B13" s="4">
        <v>9</v>
      </c>
      <c r="C13" s="12" t="s">
        <v>9</v>
      </c>
      <c r="D13" s="12"/>
      <c r="E13" s="3">
        <v>11884</v>
      </c>
      <c r="F13" s="3">
        <v>1461391.45</v>
      </c>
      <c r="G13" s="29">
        <v>11886</v>
      </c>
      <c r="H13" s="29">
        <v>1488591.62</v>
      </c>
      <c r="I13" s="29">
        <v>11888</v>
      </c>
      <c r="J13" s="29">
        <v>1780394.15</v>
      </c>
      <c r="K13" s="13"/>
      <c r="L13" s="3">
        <f t="shared" si="0"/>
        <v>11886</v>
      </c>
      <c r="M13" s="3">
        <f t="shared" si="1"/>
        <v>4730377.2200000007</v>
      </c>
    </row>
    <row r="14" spans="2:13" ht="16.5" thickTop="1" thickBot="1" x14ac:dyDescent="0.3">
      <c r="B14" s="4">
        <v>10</v>
      </c>
      <c r="C14" s="12" t="s">
        <v>10</v>
      </c>
      <c r="D14" s="12"/>
      <c r="E14" s="3">
        <v>26408</v>
      </c>
      <c r="F14" s="3">
        <v>3334625.88</v>
      </c>
      <c r="G14" s="29">
        <v>26385</v>
      </c>
      <c r="H14" s="29">
        <v>3237508.72</v>
      </c>
      <c r="I14" s="29">
        <v>26390</v>
      </c>
      <c r="J14" s="29">
        <v>3858396.97</v>
      </c>
      <c r="K14" s="13"/>
      <c r="L14" s="3">
        <f t="shared" si="0"/>
        <v>26394.333333333332</v>
      </c>
      <c r="M14" s="3">
        <f t="shared" si="1"/>
        <v>10430531.57</v>
      </c>
    </row>
    <row r="15" spans="2:13" ht="16.5" thickTop="1" thickBot="1" x14ac:dyDescent="0.3">
      <c r="B15" s="4">
        <v>11</v>
      </c>
      <c r="C15" s="12" t="s">
        <v>11</v>
      </c>
      <c r="D15" s="12"/>
      <c r="E15" s="3">
        <v>12641</v>
      </c>
      <c r="F15" s="3">
        <v>1623630.68</v>
      </c>
      <c r="G15" s="29">
        <v>12639</v>
      </c>
      <c r="H15" s="29">
        <v>1766735.44</v>
      </c>
      <c r="I15" s="29">
        <v>12639</v>
      </c>
      <c r="J15" s="29">
        <v>2058285.75</v>
      </c>
      <c r="K15" s="13"/>
      <c r="L15" s="3">
        <f t="shared" si="0"/>
        <v>12639.666666666666</v>
      </c>
      <c r="M15" s="3">
        <f t="shared" si="1"/>
        <v>5448651.8700000001</v>
      </c>
    </row>
    <row r="16" spans="2:13" ht="16.5" thickTop="1" thickBot="1" x14ac:dyDescent="0.3">
      <c r="B16" s="4">
        <v>12</v>
      </c>
      <c r="C16" s="12" t="s">
        <v>12</v>
      </c>
      <c r="D16" s="12"/>
      <c r="E16" s="3">
        <v>15547</v>
      </c>
      <c r="F16" s="3">
        <v>2096189.14</v>
      </c>
      <c r="G16" s="29">
        <v>15537</v>
      </c>
      <c r="H16" s="29">
        <v>2119540.6</v>
      </c>
      <c r="I16" s="29">
        <v>15531</v>
      </c>
      <c r="J16" s="29">
        <v>2480303.5</v>
      </c>
      <c r="K16" s="13"/>
      <c r="L16" s="3">
        <f t="shared" si="0"/>
        <v>15538.333333333334</v>
      </c>
      <c r="M16" s="3">
        <f t="shared" si="1"/>
        <v>6696033.2400000002</v>
      </c>
    </row>
    <row r="17" spans="2:13" ht="16.5" thickTop="1" thickBot="1" x14ac:dyDescent="0.3">
      <c r="B17" s="4">
        <v>13</v>
      </c>
      <c r="C17" s="12" t="s">
        <v>13</v>
      </c>
      <c r="D17" s="12"/>
      <c r="E17" s="3">
        <v>16921</v>
      </c>
      <c r="F17" s="3">
        <v>2700017.84</v>
      </c>
      <c r="G17" s="29">
        <v>16915</v>
      </c>
      <c r="H17" s="29">
        <v>2460515.2400000002</v>
      </c>
      <c r="I17" s="29">
        <v>16918</v>
      </c>
      <c r="J17" s="29">
        <v>3039539.86</v>
      </c>
      <c r="K17" s="13"/>
      <c r="L17" s="3">
        <f t="shared" si="0"/>
        <v>16918</v>
      </c>
      <c r="M17" s="3">
        <f t="shared" si="1"/>
        <v>8200072.9399999995</v>
      </c>
    </row>
    <row r="18" spans="2:13" ht="16.5" thickTop="1" thickBot="1" x14ac:dyDescent="0.3">
      <c r="B18" s="4">
        <v>14</v>
      </c>
      <c r="C18" s="12" t="s">
        <v>14</v>
      </c>
      <c r="D18" s="12"/>
      <c r="E18" s="3">
        <v>5738</v>
      </c>
      <c r="F18" s="3">
        <v>974544.72</v>
      </c>
      <c r="G18" s="29">
        <v>5734</v>
      </c>
      <c r="H18" s="29">
        <v>977540.47</v>
      </c>
      <c r="I18" s="29">
        <v>5735</v>
      </c>
      <c r="J18" s="29">
        <v>1139798.76</v>
      </c>
      <c r="K18" s="13"/>
      <c r="L18" s="3">
        <f t="shared" si="0"/>
        <v>5735.666666666667</v>
      </c>
      <c r="M18" s="3">
        <f t="shared" si="1"/>
        <v>3091883.95</v>
      </c>
    </row>
    <row r="19" spans="2:13" ht="16.5" thickTop="1" thickBot="1" x14ac:dyDescent="0.3">
      <c r="B19" s="4">
        <v>15</v>
      </c>
      <c r="C19" s="12" t="s">
        <v>15</v>
      </c>
      <c r="D19" s="12"/>
      <c r="E19" s="3">
        <v>159275</v>
      </c>
      <c r="F19" s="3">
        <v>22168625.890000001</v>
      </c>
      <c r="G19" s="29">
        <v>159366</v>
      </c>
      <c r="H19" s="29">
        <v>21709414.129999999</v>
      </c>
      <c r="I19" s="29">
        <v>159460</v>
      </c>
      <c r="J19" s="29">
        <v>23725043.489999998</v>
      </c>
      <c r="K19" s="13"/>
      <c r="L19" s="3">
        <f t="shared" si="0"/>
        <v>159367</v>
      </c>
      <c r="M19" s="3">
        <f t="shared" si="1"/>
        <v>67603083.50999999</v>
      </c>
    </row>
    <row r="20" spans="2:13" ht="16.5" thickTop="1" thickBot="1" x14ac:dyDescent="0.3">
      <c r="B20" s="4">
        <v>16</v>
      </c>
      <c r="C20" s="12" t="s">
        <v>16</v>
      </c>
      <c r="D20" s="12"/>
      <c r="E20" s="29">
        <v>62306</v>
      </c>
      <c r="F20" s="29">
        <v>13224831.619999999</v>
      </c>
      <c r="G20" s="29">
        <v>62317</v>
      </c>
      <c r="H20" s="29">
        <v>12844132.92</v>
      </c>
      <c r="I20" s="29">
        <v>62446</v>
      </c>
      <c r="J20" s="29">
        <v>14400907.359999999</v>
      </c>
      <c r="K20" s="13"/>
      <c r="L20" s="3">
        <f t="shared" si="0"/>
        <v>62356.333333333336</v>
      </c>
      <c r="M20" s="3">
        <f t="shared" si="1"/>
        <v>40469871.899999999</v>
      </c>
    </row>
    <row r="21" spans="2:13" ht="16.5" thickTop="1" thickBot="1" x14ac:dyDescent="0.3">
      <c r="B21" s="4">
        <v>17</v>
      </c>
      <c r="C21" s="12" t="s">
        <v>17</v>
      </c>
      <c r="D21" s="12"/>
      <c r="E21" s="29">
        <v>6242</v>
      </c>
      <c r="F21" s="29">
        <v>1038079.74</v>
      </c>
      <c r="G21" s="29">
        <v>6237</v>
      </c>
      <c r="H21" s="29">
        <v>1073336.98</v>
      </c>
      <c r="I21" s="29">
        <v>6237</v>
      </c>
      <c r="J21" s="29">
        <v>1357269.58</v>
      </c>
      <c r="K21" s="13"/>
      <c r="L21" s="3">
        <f t="shared" si="0"/>
        <v>6238.666666666667</v>
      </c>
      <c r="M21" s="3">
        <f t="shared" si="1"/>
        <v>3468686.3</v>
      </c>
    </row>
    <row r="22" spans="2:13" ht="16.5" thickTop="1" thickBot="1" x14ac:dyDescent="0.3">
      <c r="B22" s="4">
        <v>18</v>
      </c>
      <c r="C22" s="12" t="s">
        <v>18</v>
      </c>
      <c r="D22" s="12"/>
      <c r="E22" s="29">
        <v>28618</v>
      </c>
      <c r="F22" s="29">
        <v>3622831.57</v>
      </c>
      <c r="G22" s="29">
        <v>28605</v>
      </c>
      <c r="H22" s="29">
        <v>3540258.04</v>
      </c>
      <c r="I22" s="29">
        <v>28615</v>
      </c>
      <c r="J22" s="29">
        <v>4330768.8899999997</v>
      </c>
      <c r="K22" s="13"/>
      <c r="L22" s="3">
        <f t="shared" si="0"/>
        <v>28612.666666666668</v>
      </c>
      <c r="M22" s="3">
        <f t="shared" si="1"/>
        <v>11493858.5</v>
      </c>
    </row>
    <row r="23" spans="2:13" ht="16.5" thickTop="1" thickBot="1" x14ac:dyDescent="0.3">
      <c r="B23" s="4">
        <v>19</v>
      </c>
      <c r="C23" s="12" t="s">
        <v>19</v>
      </c>
      <c r="D23" s="12"/>
      <c r="E23" s="29">
        <v>15569</v>
      </c>
      <c r="F23" s="29">
        <v>2227657.48</v>
      </c>
      <c r="G23" s="29">
        <v>15561</v>
      </c>
      <c r="H23" s="29">
        <v>2214327.21</v>
      </c>
      <c r="I23" s="29">
        <v>15568</v>
      </c>
      <c r="J23" s="29">
        <v>2672907.4</v>
      </c>
      <c r="K23" s="13"/>
      <c r="L23" s="3">
        <f t="shared" si="0"/>
        <v>15566</v>
      </c>
      <c r="M23" s="3">
        <f t="shared" si="1"/>
        <v>7114892.0899999999</v>
      </c>
    </row>
    <row r="24" spans="2:13" ht="16.5" thickTop="1" thickBot="1" x14ac:dyDescent="0.3">
      <c r="B24" s="4">
        <v>20</v>
      </c>
      <c r="C24" s="12" t="s">
        <v>20</v>
      </c>
      <c r="D24" s="12"/>
      <c r="E24" s="29">
        <v>78757</v>
      </c>
      <c r="F24" s="29">
        <v>9023406.6899999995</v>
      </c>
      <c r="G24" s="29">
        <v>78802</v>
      </c>
      <c r="H24" s="29">
        <v>8833934.8100000005</v>
      </c>
      <c r="I24" s="29">
        <v>78846</v>
      </c>
      <c r="J24" s="29">
        <v>9733289.3000000007</v>
      </c>
      <c r="K24" s="13"/>
      <c r="L24" s="3">
        <f t="shared" si="0"/>
        <v>78801.666666666672</v>
      </c>
      <c r="M24" s="3">
        <f t="shared" si="1"/>
        <v>27590630.800000001</v>
      </c>
    </row>
    <row r="25" spans="2:13" ht="16.5" thickTop="1" thickBot="1" x14ac:dyDescent="0.3">
      <c r="B25" s="4">
        <v>21</v>
      </c>
      <c r="C25" s="12" t="s">
        <v>21</v>
      </c>
      <c r="D25" s="12"/>
      <c r="E25" s="29">
        <v>42983</v>
      </c>
      <c r="F25" s="29">
        <v>10107814.310000001</v>
      </c>
      <c r="G25" s="29">
        <v>42962</v>
      </c>
      <c r="H25" s="29">
        <v>9487952.5299999993</v>
      </c>
      <c r="I25" s="29">
        <v>43071</v>
      </c>
      <c r="J25" s="29">
        <v>10352219.91</v>
      </c>
      <c r="K25" s="13"/>
      <c r="L25" s="3">
        <f t="shared" si="0"/>
        <v>43005.333333333336</v>
      </c>
      <c r="M25" s="3">
        <f t="shared" si="1"/>
        <v>29947986.75</v>
      </c>
    </row>
    <row r="26" spans="2:13" ht="16.5" thickTop="1" thickBot="1" x14ac:dyDescent="0.3">
      <c r="B26" s="4">
        <v>22</v>
      </c>
      <c r="C26" s="12" t="s">
        <v>22</v>
      </c>
      <c r="D26" s="12"/>
      <c r="E26" s="29">
        <v>19642</v>
      </c>
      <c r="F26" s="29">
        <v>3635345.88</v>
      </c>
      <c r="G26" s="29">
        <v>19646</v>
      </c>
      <c r="H26" s="29">
        <v>3477548.49</v>
      </c>
      <c r="I26" s="29">
        <v>19677</v>
      </c>
      <c r="J26" s="29">
        <v>4171260.32</v>
      </c>
      <c r="K26" s="13"/>
      <c r="L26" s="3">
        <f t="shared" si="0"/>
        <v>19655</v>
      </c>
      <c r="M26" s="3">
        <f t="shared" si="1"/>
        <v>11284154.689999999</v>
      </c>
    </row>
    <row r="27" spans="2:13" ht="16.5" thickTop="1" thickBot="1" x14ac:dyDescent="0.3">
      <c r="B27" s="4">
        <v>23</v>
      </c>
      <c r="C27" s="12" t="s">
        <v>23</v>
      </c>
      <c r="D27" s="12"/>
      <c r="E27" s="29">
        <v>10796</v>
      </c>
      <c r="F27" s="29">
        <v>1195542.58</v>
      </c>
      <c r="G27" s="29">
        <v>10796</v>
      </c>
      <c r="H27" s="29">
        <v>1213448.92</v>
      </c>
      <c r="I27" s="29">
        <v>10799</v>
      </c>
      <c r="J27" s="29">
        <v>1480726.6</v>
      </c>
      <c r="K27" s="13"/>
      <c r="L27" s="3">
        <f t="shared" si="0"/>
        <v>10797</v>
      </c>
      <c r="M27" s="3">
        <f t="shared" si="1"/>
        <v>3889718.1</v>
      </c>
    </row>
    <row r="28" spans="2:13" ht="16.5" thickTop="1" thickBot="1" x14ac:dyDescent="0.3">
      <c r="B28" s="4">
        <v>24</v>
      </c>
      <c r="C28" s="12" t="s">
        <v>24</v>
      </c>
      <c r="D28" s="12"/>
      <c r="E28" s="29">
        <v>12023</v>
      </c>
      <c r="F28" s="29">
        <v>1653310.87</v>
      </c>
      <c r="G28" s="29">
        <v>12021</v>
      </c>
      <c r="H28" s="29">
        <v>1625519.52</v>
      </c>
      <c r="I28" s="29">
        <v>12017</v>
      </c>
      <c r="J28" s="29">
        <v>2115297.0099999998</v>
      </c>
      <c r="K28" s="13"/>
      <c r="L28" s="3">
        <f t="shared" si="0"/>
        <v>12020.333333333334</v>
      </c>
      <c r="M28" s="3">
        <f t="shared" si="1"/>
        <v>5394127.4000000004</v>
      </c>
    </row>
    <row r="29" spans="2:13" ht="16.5" thickTop="1" thickBot="1" x14ac:dyDescent="0.3">
      <c r="B29" s="4">
        <v>25</v>
      </c>
      <c r="C29" s="12" t="s">
        <v>25</v>
      </c>
      <c r="D29" s="12"/>
      <c r="E29" s="29">
        <v>29768</v>
      </c>
      <c r="F29" s="29">
        <v>4766066.54</v>
      </c>
      <c r="G29" s="29">
        <v>29758</v>
      </c>
      <c r="H29" s="29">
        <v>4690218.92</v>
      </c>
      <c r="I29" s="29">
        <v>29766</v>
      </c>
      <c r="J29" s="29">
        <v>5307803.67</v>
      </c>
      <c r="K29" s="13"/>
      <c r="L29" s="3">
        <f t="shared" si="0"/>
        <v>29764</v>
      </c>
      <c r="M29" s="3">
        <f t="shared" si="1"/>
        <v>14764089.130000001</v>
      </c>
    </row>
    <row r="30" spans="2:13" ht="16.5" thickTop="1" thickBot="1" x14ac:dyDescent="0.3">
      <c r="B30" s="4">
        <v>26</v>
      </c>
      <c r="C30" s="12" t="s">
        <v>26</v>
      </c>
      <c r="D30" s="12"/>
      <c r="E30" s="29">
        <v>29505</v>
      </c>
      <c r="F30" s="29">
        <v>4573865.2</v>
      </c>
      <c r="G30" s="29">
        <v>29477</v>
      </c>
      <c r="H30" s="29">
        <v>4327071.28</v>
      </c>
      <c r="I30" s="29">
        <v>29483</v>
      </c>
      <c r="J30" s="29">
        <v>4832432.01</v>
      </c>
      <c r="K30" s="13"/>
      <c r="L30" s="3">
        <f t="shared" si="0"/>
        <v>29488.333333333332</v>
      </c>
      <c r="M30" s="3">
        <f t="shared" si="1"/>
        <v>13733368.49</v>
      </c>
    </row>
    <row r="31" spans="2:13" ht="16.5" thickTop="1" thickBot="1" x14ac:dyDescent="0.3">
      <c r="B31" s="4">
        <v>27</v>
      </c>
      <c r="C31" s="12" t="s">
        <v>27</v>
      </c>
      <c r="D31" s="12"/>
      <c r="E31" s="29">
        <v>14254</v>
      </c>
      <c r="F31" s="29">
        <v>2046471.45</v>
      </c>
      <c r="G31" s="29">
        <v>14263</v>
      </c>
      <c r="H31" s="29">
        <v>1995261.34</v>
      </c>
      <c r="I31" s="29">
        <v>14281</v>
      </c>
      <c r="J31" s="29">
        <v>2518937.37</v>
      </c>
      <c r="K31" s="13"/>
      <c r="L31" s="3">
        <f t="shared" si="0"/>
        <v>14266</v>
      </c>
      <c r="M31" s="3">
        <f t="shared" si="1"/>
        <v>6560670.1600000001</v>
      </c>
    </row>
    <row r="32" spans="2:13" ht="16.5" thickTop="1" thickBot="1" x14ac:dyDescent="0.3">
      <c r="B32" s="4">
        <v>28</v>
      </c>
      <c r="C32" s="12" t="s">
        <v>28</v>
      </c>
      <c r="D32" s="12"/>
      <c r="E32" s="29">
        <v>2917</v>
      </c>
      <c r="F32" s="29">
        <v>688061.91</v>
      </c>
      <c r="G32" s="29">
        <v>2918</v>
      </c>
      <c r="H32" s="29">
        <v>672467.28</v>
      </c>
      <c r="I32" s="29">
        <v>2920</v>
      </c>
      <c r="J32" s="29">
        <v>969749.25</v>
      </c>
      <c r="K32" s="13"/>
      <c r="L32" s="3">
        <f t="shared" si="0"/>
        <v>2918.3333333333335</v>
      </c>
      <c r="M32" s="3">
        <f t="shared" si="1"/>
        <v>2330278.44</v>
      </c>
    </row>
    <row r="33" spans="2:13" ht="16.5" thickTop="1" thickBot="1" x14ac:dyDescent="0.3">
      <c r="B33" s="4">
        <v>29</v>
      </c>
      <c r="C33" s="12" t="s">
        <v>29</v>
      </c>
      <c r="D33" s="12"/>
      <c r="E33" s="29">
        <v>4274</v>
      </c>
      <c r="F33" s="29">
        <v>672857.01</v>
      </c>
      <c r="G33" s="29">
        <v>4275</v>
      </c>
      <c r="H33" s="29">
        <v>670724.06999999995</v>
      </c>
      <c r="I33" s="29">
        <v>4273</v>
      </c>
      <c r="J33" s="29">
        <v>830079.04</v>
      </c>
      <c r="K33" s="13"/>
      <c r="L33" s="3">
        <f t="shared" si="0"/>
        <v>4274</v>
      </c>
      <c r="M33" s="3">
        <f t="shared" si="1"/>
        <v>2173660.12</v>
      </c>
    </row>
    <row r="34" spans="2:13" ht="16.5" thickTop="1" thickBot="1" x14ac:dyDescent="0.3">
      <c r="B34" s="4">
        <v>30</v>
      </c>
      <c r="C34" s="12" t="s">
        <v>30</v>
      </c>
      <c r="D34" s="12"/>
      <c r="E34" s="29">
        <v>10940</v>
      </c>
      <c r="F34" s="29">
        <v>1386643.68</v>
      </c>
      <c r="G34" s="29">
        <v>10939</v>
      </c>
      <c r="H34" s="29">
        <v>1408888.25</v>
      </c>
      <c r="I34" s="29">
        <v>10938</v>
      </c>
      <c r="J34" s="29">
        <v>1734772.01</v>
      </c>
      <c r="K34" s="13"/>
      <c r="L34" s="3">
        <f t="shared" si="0"/>
        <v>10939</v>
      </c>
      <c r="M34" s="3">
        <f t="shared" si="1"/>
        <v>4530303.9399999995</v>
      </c>
    </row>
    <row r="35" spans="2:13" ht="16.5" thickTop="1" thickBot="1" x14ac:dyDescent="0.3">
      <c r="B35" s="4">
        <v>31</v>
      </c>
      <c r="C35" s="12" t="s">
        <v>31</v>
      </c>
      <c r="D35" s="12"/>
      <c r="E35" s="29">
        <v>19003</v>
      </c>
      <c r="F35" s="29">
        <v>2614605.06</v>
      </c>
      <c r="G35" s="29">
        <v>19044</v>
      </c>
      <c r="H35" s="29">
        <v>2519452.87</v>
      </c>
      <c r="I35" s="29">
        <v>19140</v>
      </c>
      <c r="J35" s="29">
        <v>3475209.61</v>
      </c>
      <c r="K35" s="13"/>
      <c r="L35" s="3">
        <f t="shared" si="0"/>
        <v>19062.333333333332</v>
      </c>
      <c r="M35" s="3">
        <f t="shared" si="1"/>
        <v>8609267.5399999991</v>
      </c>
    </row>
    <row r="36" spans="2:13" ht="16.5" thickTop="1" thickBot="1" x14ac:dyDescent="0.3">
      <c r="B36" s="4">
        <v>32</v>
      </c>
      <c r="C36" s="12" t="s">
        <v>32</v>
      </c>
      <c r="D36" s="12"/>
      <c r="E36" s="29">
        <v>48956</v>
      </c>
      <c r="F36" s="29">
        <v>5108525.7699999996</v>
      </c>
      <c r="G36" s="29">
        <v>48962</v>
      </c>
      <c r="H36" s="29">
        <v>4912016.68</v>
      </c>
      <c r="I36" s="29">
        <v>48966</v>
      </c>
      <c r="J36" s="29">
        <v>5882509.7699999996</v>
      </c>
      <c r="K36" s="13"/>
      <c r="L36" s="3">
        <f t="shared" si="0"/>
        <v>48961.333333333336</v>
      </c>
      <c r="M36" s="3">
        <f t="shared" si="1"/>
        <v>15903052.219999999</v>
      </c>
    </row>
    <row r="37" spans="2:13" ht="16.5" thickTop="1" thickBot="1" x14ac:dyDescent="0.3">
      <c r="B37" s="4">
        <v>33</v>
      </c>
      <c r="C37" s="12" t="s">
        <v>33</v>
      </c>
      <c r="D37" s="12"/>
      <c r="E37" s="29">
        <v>26863</v>
      </c>
      <c r="F37" s="29">
        <v>3691415.06</v>
      </c>
      <c r="G37" s="29">
        <v>26861</v>
      </c>
      <c r="H37" s="29">
        <v>3600258.52</v>
      </c>
      <c r="I37" s="29">
        <v>26874</v>
      </c>
      <c r="J37" s="29">
        <v>4679713.6900000004</v>
      </c>
      <c r="K37" s="13"/>
      <c r="L37" s="3">
        <f t="shared" ref="L37:L64" si="2">(E37+G37+I37)/3</f>
        <v>26866</v>
      </c>
      <c r="M37" s="3">
        <f t="shared" ref="M37:M64" si="3">F37+H37+J37</f>
        <v>11971387.27</v>
      </c>
    </row>
    <row r="38" spans="2:13" ht="16.5" thickTop="1" thickBot="1" x14ac:dyDescent="0.3">
      <c r="B38" s="4">
        <v>34</v>
      </c>
      <c r="C38" s="12" t="s">
        <v>34</v>
      </c>
      <c r="D38" s="12"/>
      <c r="E38" s="29">
        <v>13756</v>
      </c>
      <c r="F38" s="29">
        <v>1630649.68</v>
      </c>
      <c r="G38" s="29">
        <v>13753</v>
      </c>
      <c r="H38" s="29">
        <v>1654711.71</v>
      </c>
      <c r="I38" s="29">
        <v>13745</v>
      </c>
      <c r="J38" s="29">
        <v>2265681.15</v>
      </c>
      <c r="K38" s="13"/>
      <c r="L38" s="3">
        <f t="shared" si="2"/>
        <v>13751.333333333334</v>
      </c>
      <c r="M38" s="3">
        <f t="shared" si="3"/>
        <v>5551042.5399999991</v>
      </c>
    </row>
    <row r="39" spans="2:13" ht="16.5" thickTop="1" thickBot="1" x14ac:dyDescent="0.3">
      <c r="B39" s="4">
        <v>35</v>
      </c>
      <c r="C39" s="12" t="s">
        <v>35</v>
      </c>
      <c r="D39" s="12"/>
      <c r="E39" s="29">
        <v>17231</v>
      </c>
      <c r="F39" s="29">
        <v>2872437.87</v>
      </c>
      <c r="G39" s="29">
        <v>17228</v>
      </c>
      <c r="H39" s="29">
        <v>2747186.07</v>
      </c>
      <c r="I39" s="29">
        <v>17233</v>
      </c>
      <c r="J39" s="29">
        <v>3350212.56</v>
      </c>
      <c r="K39" s="13"/>
      <c r="L39" s="3">
        <f t="shared" si="2"/>
        <v>17230.666666666668</v>
      </c>
      <c r="M39" s="3">
        <f t="shared" si="3"/>
        <v>8969836.5</v>
      </c>
    </row>
    <row r="40" spans="2:13" ht="16.5" thickTop="1" thickBot="1" x14ac:dyDescent="0.3">
      <c r="B40" s="4">
        <v>36</v>
      </c>
      <c r="C40" s="12" t="s">
        <v>36</v>
      </c>
      <c r="D40" s="12"/>
      <c r="E40" s="29">
        <v>16158</v>
      </c>
      <c r="F40" s="29">
        <v>2559032.3199999998</v>
      </c>
      <c r="G40" s="29">
        <v>16155</v>
      </c>
      <c r="H40" s="29">
        <v>2598332.0499999998</v>
      </c>
      <c r="I40" s="29">
        <v>16166</v>
      </c>
      <c r="J40" s="29">
        <v>3246184.47</v>
      </c>
      <c r="K40" s="13"/>
      <c r="L40" s="3">
        <f t="shared" si="2"/>
        <v>16159.666666666666</v>
      </c>
      <c r="M40" s="3">
        <f t="shared" si="3"/>
        <v>8403548.8399999999</v>
      </c>
    </row>
    <row r="41" spans="2:13" ht="16.5" thickTop="1" thickBot="1" x14ac:dyDescent="0.3">
      <c r="B41" s="4">
        <v>37</v>
      </c>
      <c r="C41" s="12" t="s">
        <v>37</v>
      </c>
      <c r="D41" s="12"/>
      <c r="E41" s="29">
        <v>21598</v>
      </c>
      <c r="F41" s="29">
        <v>2673127.5699999998</v>
      </c>
      <c r="G41" s="29">
        <v>21588</v>
      </c>
      <c r="H41" s="29">
        <v>2591390.91</v>
      </c>
      <c r="I41" s="29">
        <v>21578</v>
      </c>
      <c r="J41" s="29">
        <v>3215984.53</v>
      </c>
      <c r="K41" s="13"/>
      <c r="L41" s="3">
        <f t="shared" si="2"/>
        <v>21588</v>
      </c>
      <c r="M41" s="3">
        <f t="shared" si="3"/>
        <v>8480503.0099999998</v>
      </c>
    </row>
    <row r="42" spans="2:13" ht="16.5" thickTop="1" thickBot="1" x14ac:dyDescent="0.3">
      <c r="B42" s="4">
        <v>38</v>
      </c>
      <c r="C42" s="12" t="s">
        <v>38</v>
      </c>
      <c r="D42" s="12"/>
      <c r="E42" s="29">
        <v>17406</v>
      </c>
      <c r="F42" s="29">
        <v>2665192.02</v>
      </c>
      <c r="G42" s="29">
        <v>17399</v>
      </c>
      <c r="H42" s="29">
        <v>2597538.1</v>
      </c>
      <c r="I42" s="29">
        <v>17400</v>
      </c>
      <c r="J42" s="29">
        <v>3165383.98</v>
      </c>
      <c r="K42" s="13"/>
      <c r="L42" s="3">
        <f t="shared" si="2"/>
        <v>17401.666666666668</v>
      </c>
      <c r="M42" s="3">
        <f t="shared" si="3"/>
        <v>8428114.0999999996</v>
      </c>
    </row>
    <row r="43" spans="2:13" ht="16.5" thickTop="1" thickBot="1" x14ac:dyDescent="0.3">
      <c r="B43" s="4">
        <v>39</v>
      </c>
      <c r="C43" s="12" t="s">
        <v>39</v>
      </c>
      <c r="D43" s="12"/>
      <c r="E43" s="29">
        <v>3775</v>
      </c>
      <c r="F43" s="29">
        <v>603402.86</v>
      </c>
      <c r="G43" s="29">
        <v>3777</v>
      </c>
      <c r="H43" s="29">
        <v>639472.52</v>
      </c>
      <c r="I43" s="29">
        <v>3776</v>
      </c>
      <c r="J43" s="29">
        <v>766426.23</v>
      </c>
      <c r="K43" s="13"/>
      <c r="L43" s="3">
        <f t="shared" si="2"/>
        <v>3776</v>
      </c>
      <c r="M43" s="3">
        <f t="shared" si="3"/>
        <v>2009301.6099999999</v>
      </c>
    </row>
    <row r="44" spans="2:13" ht="16.5" thickTop="1" thickBot="1" x14ac:dyDescent="0.3">
      <c r="B44" s="4">
        <v>40</v>
      </c>
      <c r="C44" s="12" t="s">
        <v>40</v>
      </c>
      <c r="D44" s="12"/>
      <c r="E44" s="29">
        <v>19151</v>
      </c>
      <c r="F44" s="29">
        <v>2171768.5299999998</v>
      </c>
      <c r="G44" s="29">
        <v>19137</v>
      </c>
      <c r="H44" s="29">
        <v>2088138.01</v>
      </c>
      <c r="I44" s="29">
        <v>19140</v>
      </c>
      <c r="J44" s="29">
        <v>2527457.91</v>
      </c>
      <c r="K44" s="13"/>
      <c r="L44" s="3">
        <f t="shared" si="2"/>
        <v>19142.666666666668</v>
      </c>
      <c r="M44" s="3">
        <f t="shared" si="3"/>
        <v>6787364.4500000002</v>
      </c>
    </row>
    <row r="45" spans="2:13" ht="16.5" thickTop="1" thickBot="1" x14ac:dyDescent="0.3">
      <c r="B45" s="4">
        <v>41</v>
      </c>
      <c r="C45" s="12" t="s">
        <v>41</v>
      </c>
      <c r="D45" s="12"/>
      <c r="E45" s="29">
        <v>9464</v>
      </c>
      <c r="F45" s="29">
        <v>1498237.75</v>
      </c>
      <c r="G45" s="29">
        <v>9458</v>
      </c>
      <c r="H45" s="29">
        <v>1478941.44</v>
      </c>
      <c r="I45" s="29">
        <v>9458</v>
      </c>
      <c r="J45" s="29">
        <v>1854024.64</v>
      </c>
      <c r="K45" s="13"/>
      <c r="L45" s="3">
        <f t="shared" si="2"/>
        <v>9460</v>
      </c>
      <c r="M45" s="3">
        <f t="shared" si="3"/>
        <v>4831203.83</v>
      </c>
    </row>
    <row r="46" spans="2:13" ht="16.5" thickTop="1" thickBot="1" x14ac:dyDescent="0.3">
      <c r="B46" s="4">
        <v>42</v>
      </c>
      <c r="C46" s="12" t="s">
        <v>42</v>
      </c>
      <c r="D46" s="12"/>
      <c r="E46" s="29">
        <v>14320</v>
      </c>
      <c r="F46" s="29">
        <v>2162213.0299999998</v>
      </c>
      <c r="G46" s="29">
        <v>14312</v>
      </c>
      <c r="H46" s="29">
        <v>2044938</v>
      </c>
      <c r="I46" s="29">
        <v>14311</v>
      </c>
      <c r="J46" s="29">
        <v>2824228.69</v>
      </c>
      <c r="K46" s="13"/>
      <c r="L46" s="3">
        <f t="shared" si="2"/>
        <v>14314.333333333334</v>
      </c>
      <c r="M46" s="3">
        <f t="shared" si="3"/>
        <v>7031379.7199999988</v>
      </c>
    </row>
    <row r="47" spans="2:13" ht="16.5" thickTop="1" thickBot="1" x14ac:dyDescent="0.3">
      <c r="B47" s="4">
        <v>43</v>
      </c>
      <c r="C47" s="12" t="s">
        <v>43</v>
      </c>
      <c r="D47" s="12"/>
      <c r="E47" s="29">
        <v>16053</v>
      </c>
      <c r="F47" s="29">
        <v>2499400.58</v>
      </c>
      <c r="G47" s="29">
        <v>16012</v>
      </c>
      <c r="H47" s="29">
        <v>2381781.5099999998</v>
      </c>
      <c r="I47" s="29">
        <v>16023</v>
      </c>
      <c r="J47" s="29">
        <v>2926159.84</v>
      </c>
      <c r="K47" s="13"/>
      <c r="L47" s="3">
        <f t="shared" si="2"/>
        <v>16029.333333333334</v>
      </c>
      <c r="M47" s="3">
        <f t="shared" si="3"/>
        <v>7807341.9299999997</v>
      </c>
    </row>
    <row r="48" spans="2:13" ht="16.5" thickTop="1" thickBot="1" x14ac:dyDescent="0.3">
      <c r="B48" s="4">
        <v>44</v>
      </c>
      <c r="C48" s="12" t="s">
        <v>44</v>
      </c>
      <c r="D48" s="12"/>
      <c r="E48" s="29">
        <v>54102</v>
      </c>
      <c r="F48" s="29">
        <v>6237221.3600000003</v>
      </c>
      <c r="G48" s="29">
        <v>54102</v>
      </c>
      <c r="H48" s="29">
        <v>6076327.79</v>
      </c>
      <c r="I48" s="29">
        <v>54128</v>
      </c>
      <c r="J48" s="29">
        <v>6674954.8399999999</v>
      </c>
      <c r="K48" s="13"/>
      <c r="L48" s="3">
        <f t="shared" si="2"/>
        <v>54110.666666666664</v>
      </c>
      <c r="M48" s="3">
        <f t="shared" si="3"/>
        <v>18988503.990000002</v>
      </c>
    </row>
    <row r="49" spans="2:13" ht="16.5" thickTop="1" thickBot="1" x14ac:dyDescent="0.3">
      <c r="B49" s="4">
        <v>45</v>
      </c>
      <c r="C49" s="12" t="s">
        <v>45</v>
      </c>
      <c r="D49" s="12"/>
      <c r="E49" s="29">
        <v>25285</v>
      </c>
      <c r="F49" s="29">
        <v>4378616.87</v>
      </c>
      <c r="G49" s="29">
        <v>25282</v>
      </c>
      <c r="H49" s="29">
        <v>4195197.3099999996</v>
      </c>
      <c r="I49" s="29">
        <v>25335</v>
      </c>
      <c r="J49" s="29">
        <v>4878661.16</v>
      </c>
      <c r="K49" s="13"/>
      <c r="L49" s="3">
        <f t="shared" si="2"/>
        <v>25300.666666666668</v>
      </c>
      <c r="M49" s="3">
        <f t="shared" si="3"/>
        <v>13452475.34</v>
      </c>
    </row>
    <row r="50" spans="2:13" ht="16.5" thickTop="1" thickBot="1" x14ac:dyDescent="0.3">
      <c r="B50" s="4">
        <v>46</v>
      </c>
      <c r="C50" s="12" t="s">
        <v>46</v>
      </c>
      <c r="D50" s="12"/>
      <c r="E50" s="29">
        <v>10836</v>
      </c>
      <c r="F50" s="29">
        <v>1915539.41</v>
      </c>
      <c r="G50" s="29">
        <v>10838</v>
      </c>
      <c r="H50" s="29">
        <v>1930379.93</v>
      </c>
      <c r="I50" s="29">
        <v>10840</v>
      </c>
      <c r="J50" s="29">
        <v>2364908.25</v>
      </c>
      <c r="K50" s="13"/>
      <c r="L50" s="3">
        <f t="shared" si="2"/>
        <v>10838</v>
      </c>
      <c r="M50" s="3">
        <f t="shared" si="3"/>
        <v>6210827.5899999999</v>
      </c>
    </row>
    <row r="51" spans="2:13" ht="16.5" thickTop="1" thickBot="1" x14ac:dyDescent="0.3">
      <c r="B51" s="4">
        <v>47</v>
      </c>
      <c r="C51" s="12" t="s">
        <v>47</v>
      </c>
      <c r="D51" s="12"/>
      <c r="E51" s="29">
        <v>21236</v>
      </c>
      <c r="F51" s="29">
        <v>3834744.53</v>
      </c>
      <c r="G51" s="29">
        <v>21221</v>
      </c>
      <c r="H51" s="29">
        <v>3585649.12</v>
      </c>
      <c r="I51" s="29">
        <v>21226</v>
      </c>
      <c r="J51" s="29">
        <v>4314429.95</v>
      </c>
      <c r="K51" s="13"/>
      <c r="L51" s="3">
        <f t="shared" si="2"/>
        <v>21227.666666666668</v>
      </c>
      <c r="M51" s="3">
        <f t="shared" si="3"/>
        <v>11734823.600000001</v>
      </c>
    </row>
    <row r="52" spans="2:13" ht="16.5" thickTop="1" thickBot="1" x14ac:dyDescent="0.3">
      <c r="B52" s="4">
        <v>48</v>
      </c>
      <c r="C52" s="12" t="s">
        <v>48</v>
      </c>
      <c r="D52" s="12"/>
      <c r="E52" s="29">
        <v>10275</v>
      </c>
      <c r="F52" s="29">
        <v>1540864.77</v>
      </c>
      <c r="G52" s="29">
        <v>10277</v>
      </c>
      <c r="H52" s="29">
        <v>1430313.68</v>
      </c>
      <c r="I52" s="29">
        <v>10286</v>
      </c>
      <c r="J52" s="29">
        <v>1839987.55</v>
      </c>
      <c r="K52" s="13"/>
      <c r="L52" s="3">
        <f t="shared" si="2"/>
        <v>10279.333333333334</v>
      </c>
      <c r="M52" s="3">
        <f t="shared" si="3"/>
        <v>4811166</v>
      </c>
    </row>
    <row r="53" spans="2:13" ht="16.5" thickTop="1" thickBot="1" x14ac:dyDescent="0.3">
      <c r="B53" s="4">
        <v>49</v>
      </c>
      <c r="C53" s="12" t="s">
        <v>49</v>
      </c>
      <c r="D53" s="12"/>
      <c r="E53" s="29">
        <v>15318</v>
      </c>
      <c r="F53" s="29">
        <v>1884036.88</v>
      </c>
      <c r="G53" s="29">
        <v>15322</v>
      </c>
      <c r="H53" s="29">
        <v>1852022.36</v>
      </c>
      <c r="I53" s="29">
        <v>15327</v>
      </c>
      <c r="J53" s="29">
        <v>2336705.19</v>
      </c>
      <c r="K53" s="13"/>
      <c r="L53" s="3">
        <f t="shared" si="2"/>
        <v>15322.333333333334</v>
      </c>
      <c r="M53" s="3">
        <f t="shared" si="3"/>
        <v>6072764.4299999997</v>
      </c>
    </row>
    <row r="54" spans="2:13" ht="16.5" thickTop="1" thickBot="1" x14ac:dyDescent="0.3">
      <c r="B54" s="4">
        <v>50</v>
      </c>
      <c r="C54" s="12" t="s">
        <v>50</v>
      </c>
      <c r="D54" s="12"/>
      <c r="E54" s="29">
        <v>20384</v>
      </c>
      <c r="F54" s="29">
        <v>3284945.43</v>
      </c>
      <c r="G54" s="29">
        <v>20380</v>
      </c>
      <c r="H54" s="29">
        <v>3402259.79</v>
      </c>
      <c r="I54" s="29">
        <v>20376</v>
      </c>
      <c r="J54" s="29">
        <v>3995601.74</v>
      </c>
      <c r="K54" s="13"/>
      <c r="L54" s="3">
        <f t="shared" si="2"/>
        <v>20380</v>
      </c>
      <c r="M54" s="3">
        <f t="shared" si="3"/>
        <v>10682806.960000001</v>
      </c>
    </row>
    <row r="55" spans="2:13" ht="16.5" thickTop="1" thickBot="1" x14ac:dyDescent="0.3">
      <c r="B55" s="4">
        <v>51</v>
      </c>
      <c r="C55" s="12" t="s">
        <v>51</v>
      </c>
      <c r="D55" s="12"/>
      <c r="E55" s="29">
        <v>22640</v>
      </c>
      <c r="F55" s="29">
        <v>3122011.37</v>
      </c>
      <c r="G55" s="29">
        <v>22635</v>
      </c>
      <c r="H55" s="29">
        <v>3029469.78</v>
      </c>
      <c r="I55" s="29">
        <v>22631</v>
      </c>
      <c r="J55" s="29">
        <v>3746381.44</v>
      </c>
      <c r="K55" s="13"/>
      <c r="L55" s="3">
        <f t="shared" si="2"/>
        <v>22635.333333333332</v>
      </c>
      <c r="M55" s="3">
        <f t="shared" si="3"/>
        <v>9897862.5899999999</v>
      </c>
    </row>
    <row r="56" spans="2:13" ht="16.5" thickTop="1" thickBot="1" x14ac:dyDescent="0.3">
      <c r="B56" s="4">
        <v>52</v>
      </c>
      <c r="C56" s="12" t="s">
        <v>52</v>
      </c>
      <c r="D56" s="12"/>
      <c r="E56" s="29">
        <v>21072</v>
      </c>
      <c r="F56" s="29">
        <v>4456956.2699999996</v>
      </c>
      <c r="G56" s="29">
        <v>21085</v>
      </c>
      <c r="H56" s="29">
        <v>4208337.9800000004</v>
      </c>
      <c r="I56" s="29">
        <v>21096</v>
      </c>
      <c r="J56" s="29">
        <v>4741469.6500000004</v>
      </c>
      <c r="K56" s="13"/>
      <c r="L56" s="3">
        <f t="shared" si="2"/>
        <v>21084.333333333332</v>
      </c>
      <c r="M56" s="3">
        <f t="shared" si="3"/>
        <v>13406763.9</v>
      </c>
    </row>
    <row r="57" spans="2:13" ht="16.5" thickTop="1" thickBot="1" x14ac:dyDescent="0.3">
      <c r="B57" s="4">
        <v>53</v>
      </c>
      <c r="C57" s="12" t="s">
        <v>53</v>
      </c>
      <c r="D57" s="12"/>
      <c r="E57" s="29">
        <v>22990</v>
      </c>
      <c r="F57" s="29">
        <v>2731836.29</v>
      </c>
      <c r="G57" s="29">
        <v>22994</v>
      </c>
      <c r="H57" s="29">
        <v>2678869.56</v>
      </c>
      <c r="I57" s="29">
        <v>22997</v>
      </c>
      <c r="J57" s="29">
        <v>3303612.1</v>
      </c>
      <c r="K57" s="13"/>
      <c r="L57" s="3">
        <f t="shared" si="2"/>
        <v>22993.666666666668</v>
      </c>
      <c r="M57" s="3">
        <f t="shared" si="3"/>
        <v>8714317.9499999993</v>
      </c>
    </row>
    <row r="58" spans="2:13" ht="16.5" thickTop="1" thickBot="1" x14ac:dyDescent="0.3">
      <c r="B58" s="4">
        <v>54</v>
      </c>
      <c r="C58" s="12" t="s">
        <v>54</v>
      </c>
      <c r="D58" s="12"/>
      <c r="E58" s="29">
        <v>24915</v>
      </c>
      <c r="F58" s="29">
        <v>3307025.47</v>
      </c>
      <c r="G58" s="29">
        <v>24924</v>
      </c>
      <c r="H58" s="29">
        <v>3155150.39</v>
      </c>
      <c r="I58" s="29">
        <v>24930</v>
      </c>
      <c r="J58" s="29">
        <v>3698402.36</v>
      </c>
      <c r="K58" s="13"/>
      <c r="L58" s="3">
        <f t="shared" si="2"/>
        <v>24923</v>
      </c>
      <c r="M58" s="3">
        <f t="shared" si="3"/>
        <v>10160578.220000001</v>
      </c>
    </row>
    <row r="59" spans="2:13" ht="16.5" thickTop="1" thickBot="1" x14ac:dyDescent="0.3">
      <c r="B59" s="4">
        <v>55</v>
      </c>
      <c r="C59" s="12" t="s">
        <v>55</v>
      </c>
      <c r="D59" s="12"/>
      <c r="E59" s="29">
        <v>15210</v>
      </c>
      <c r="F59" s="29">
        <v>1819310.63</v>
      </c>
      <c r="G59" s="29">
        <v>15206</v>
      </c>
      <c r="H59" s="29">
        <v>1872195.78</v>
      </c>
      <c r="I59" s="29">
        <v>15211</v>
      </c>
      <c r="J59" s="29">
        <v>2292389.16</v>
      </c>
      <c r="K59" s="13"/>
      <c r="L59" s="3">
        <f t="shared" si="2"/>
        <v>15209</v>
      </c>
      <c r="M59" s="3">
        <f t="shared" si="3"/>
        <v>5983895.5700000003</v>
      </c>
    </row>
    <row r="60" spans="2:13" ht="16.5" thickTop="1" thickBot="1" x14ac:dyDescent="0.3">
      <c r="B60" s="4">
        <v>56</v>
      </c>
      <c r="C60" s="12" t="s">
        <v>56</v>
      </c>
      <c r="D60" s="12"/>
      <c r="E60" s="29">
        <v>18811</v>
      </c>
      <c r="F60" s="29">
        <v>2978531.48</v>
      </c>
      <c r="G60" s="29">
        <v>18811</v>
      </c>
      <c r="H60" s="29">
        <v>2902662.39</v>
      </c>
      <c r="I60" s="29">
        <v>18812</v>
      </c>
      <c r="J60" s="29">
        <v>3560867.1</v>
      </c>
      <c r="K60" s="13"/>
      <c r="L60" s="3">
        <f t="shared" si="2"/>
        <v>18811.333333333332</v>
      </c>
      <c r="M60" s="3">
        <f t="shared" si="3"/>
        <v>9442060.9700000007</v>
      </c>
    </row>
    <row r="61" spans="2:13" ht="16.5" thickTop="1" thickBot="1" x14ac:dyDescent="0.3">
      <c r="B61" s="4">
        <v>57</v>
      </c>
      <c r="C61" s="12" t="s">
        <v>57</v>
      </c>
      <c r="D61" s="12"/>
      <c r="E61" s="29">
        <v>310870</v>
      </c>
      <c r="F61" s="29">
        <v>47222498.659999996</v>
      </c>
      <c r="G61" s="29">
        <v>311168</v>
      </c>
      <c r="H61" s="29">
        <v>47099634.859999999</v>
      </c>
      <c r="I61" s="29">
        <v>311538</v>
      </c>
      <c r="J61" s="29">
        <v>49479147.509999998</v>
      </c>
      <c r="K61" s="13"/>
      <c r="L61" s="3">
        <f t="shared" si="2"/>
        <v>311192</v>
      </c>
      <c r="M61" s="3">
        <f t="shared" si="3"/>
        <v>143801281.03</v>
      </c>
    </row>
    <row r="62" spans="2:13" ht="16.5" thickTop="1" thickBot="1" x14ac:dyDescent="0.3">
      <c r="B62" s="4">
        <v>58</v>
      </c>
      <c r="C62" s="12" t="s">
        <v>58</v>
      </c>
      <c r="D62" s="12"/>
      <c r="E62" s="29">
        <v>67186</v>
      </c>
      <c r="F62" s="29">
        <v>17981056.890000001</v>
      </c>
      <c r="G62" s="29">
        <v>67338</v>
      </c>
      <c r="H62" s="29">
        <v>17063213.670000002</v>
      </c>
      <c r="I62" s="29">
        <v>67503</v>
      </c>
      <c r="J62" s="29">
        <v>19032405.66</v>
      </c>
      <c r="K62" s="13"/>
      <c r="L62" s="3">
        <f t="shared" si="2"/>
        <v>67342.333333333328</v>
      </c>
      <c r="M62" s="3">
        <f t="shared" si="3"/>
        <v>54076676.219999999</v>
      </c>
    </row>
    <row r="63" spans="2:13" ht="16.5" thickTop="1" thickBot="1" x14ac:dyDescent="0.3">
      <c r="B63" s="4">
        <v>59</v>
      </c>
      <c r="C63" s="12" t="s">
        <v>59</v>
      </c>
      <c r="D63" s="12"/>
      <c r="E63" s="29">
        <v>13545</v>
      </c>
      <c r="F63" s="29">
        <v>1296825.83</v>
      </c>
      <c r="G63" s="29">
        <v>13546</v>
      </c>
      <c r="H63" s="29">
        <v>1385704.67</v>
      </c>
      <c r="I63" s="29">
        <v>13548</v>
      </c>
      <c r="J63" s="29">
        <v>1707264.23</v>
      </c>
      <c r="K63" s="13"/>
      <c r="L63" s="3">
        <f t="shared" si="2"/>
        <v>13546.333333333334</v>
      </c>
      <c r="M63" s="3">
        <f t="shared" si="3"/>
        <v>4389794.7300000004</v>
      </c>
    </row>
    <row r="64" spans="2:13" ht="16.5" thickTop="1" thickBot="1" x14ac:dyDescent="0.3">
      <c r="B64" s="4">
        <v>60</v>
      </c>
      <c r="C64" s="12" t="s">
        <v>60</v>
      </c>
      <c r="D64" s="12"/>
      <c r="E64" s="29">
        <v>11352</v>
      </c>
      <c r="F64" s="29">
        <v>1523620.99</v>
      </c>
      <c r="G64" s="29">
        <v>11354</v>
      </c>
      <c r="H64" s="29">
        <v>1453294.93</v>
      </c>
      <c r="I64" s="29">
        <v>11352</v>
      </c>
      <c r="J64" s="29">
        <v>1795357.26</v>
      </c>
      <c r="K64" s="13"/>
      <c r="L64" s="3">
        <f t="shared" si="2"/>
        <v>11352.666666666666</v>
      </c>
      <c r="M64" s="3">
        <f t="shared" si="3"/>
        <v>4772273.18</v>
      </c>
    </row>
    <row r="65" spans="3:13" ht="15.75" thickTop="1" x14ac:dyDescent="0.25">
      <c r="C65" s="2" t="s">
        <v>117</v>
      </c>
      <c r="E65" s="59">
        <f t="shared" ref="E65:J65" si="4">SUM(E5:E64)</f>
        <v>1665360</v>
      </c>
      <c r="F65" s="59">
        <f t="shared" si="4"/>
        <v>252108510.03000006</v>
      </c>
      <c r="G65" s="59">
        <f t="shared" si="4"/>
        <v>1665803</v>
      </c>
      <c r="H65" s="59">
        <f t="shared" si="4"/>
        <v>246037149.60999998</v>
      </c>
      <c r="I65" s="59">
        <f t="shared" si="4"/>
        <v>1667075</v>
      </c>
      <c r="J65" s="59">
        <f t="shared" si="4"/>
        <v>282965140.04000002</v>
      </c>
      <c r="K65" s="59"/>
      <c r="L65" s="59">
        <f>SUM(L5:L64)</f>
        <v>1666079.3333333333</v>
      </c>
      <c r="M65" s="59">
        <f>SUM(M5:M64)</f>
        <v>781110799.68000007</v>
      </c>
    </row>
    <row r="66" spans="3:13" x14ac:dyDescent="0.25">
      <c r="E66" s="59"/>
      <c r="F66" s="59"/>
      <c r="G66" s="59"/>
      <c r="H66" s="59"/>
      <c r="I66" s="59"/>
      <c r="J66" s="59"/>
      <c r="K66" s="59"/>
      <c r="L66" s="59"/>
      <c r="M66" s="59"/>
    </row>
    <row r="67" spans="3:13" x14ac:dyDescent="0.25">
      <c r="C67" s="2" t="s">
        <v>118</v>
      </c>
      <c r="E67" s="59">
        <v>1665360</v>
      </c>
      <c r="F67" s="59">
        <v>252108510.03000006</v>
      </c>
      <c r="G67" s="59">
        <v>1665803</v>
      </c>
      <c r="H67" s="59">
        <v>246037149.60999998</v>
      </c>
      <c r="I67" s="59">
        <v>1667075</v>
      </c>
      <c r="J67" s="59">
        <v>282965140.04000002</v>
      </c>
      <c r="K67" s="59"/>
      <c r="L67" s="59">
        <f>(E67+G67+I67)/3</f>
        <v>1666079.3333333333</v>
      </c>
      <c r="M67" s="59">
        <f>F67+H67+J67</f>
        <v>781110799.68000007</v>
      </c>
    </row>
    <row r="68" spans="3:13" x14ac:dyDescent="0.25">
      <c r="E68" s="59"/>
      <c r="F68" s="59"/>
      <c r="G68" s="59"/>
      <c r="H68" s="59"/>
      <c r="I68" s="59"/>
      <c r="J68" s="59"/>
      <c r="K68" s="59"/>
      <c r="L68" s="59"/>
      <c r="M68" s="59"/>
    </row>
    <row r="69" spans="3:13" x14ac:dyDescent="0.25">
      <c r="C69" s="2" t="s">
        <v>119</v>
      </c>
      <c r="E69" s="59">
        <f>E65-E67</f>
        <v>0</v>
      </c>
      <c r="F69" s="59">
        <f t="shared" ref="F69:I69" si="5">F65-F67</f>
        <v>0</v>
      </c>
      <c r="G69" s="59">
        <f t="shared" si="5"/>
        <v>0</v>
      </c>
      <c r="H69" s="59">
        <f t="shared" si="5"/>
        <v>0</v>
      </c>
      <c r="I69" s="59">
        <f t="shared" si="5"/>
        <v>0</v>
      </c>
      <c r="J69" s="59">
        <f>J65-J67</f>
        <v>0</v>
      </c>
      <c r="K69" s="59"/>
      <c r="L69" s="59">
        <f t="shared" ref="L69:M69" si="6">L65-L67</f>
        <v>0</v>
      </c>
      <c r="M69" s="59">
        <f t="shared" si="6"/>
        <v>0</v>
      </c>
    </row>
  </sheetData>
  <autoFilter ref="B4:M4" xr:uid="{12ADD47C-2701-49F0-98F8-77E75508D285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71CAF-C0E3-4F2C-9E75-B8B7BFBF331B}">
  <sheetPr>
    <tabColor theme="9" tint="0.59999389629810485"/>
  </sheetPr>
  <dimension ref="A1:I15"/>
  <sheetViews>
    <sheetView workbookViewId="0">
      <selection activeCell="C11" sqref="C11:E11"/>
    </sheetView>
  </sheetViews>
  <sheetFormatPr defaultRowHeight="15" x14ac:dyDescent="0.25"/>
  <cols>
    <col min="1" max="1" width="9.140625" style="21"/>
    <col min="2" max="2" width="57.140625" style="21" customWidth="1"/>
    <col min="3" max="3" width="24.42578125" style="21" customWidth="1"/>
    <col min="4" max="4" width="24.28515625" style="21" customWidth="1"/>
    <col min="5" max="5" width="26.28515625" style="21" customWidth="1"/>
    <col min="6" max="6" width="31.140625" style="21" customWidth="1"/>
    <col min="7" max="7" width="9.140625" style="21"/>
    <col min="8" max="8" width="13.140625" style="21" customWidth="1"/>
    <col min="9" max="9" width="16.7109375" style="21" customWidth="1"/>
    <col min="10" max="16384" width="9.140625" style="21"/>
  </cols>
  <sheetData>
    <row r="1" spans="1:9" x14ac:dyDescent="0.25">
      <c r="B1" s="21" t="s">
        <v>120</v>
      </c>
    </row>
    <row r="2" spans="1:9" ht="15.75" thickBot="1" x14ac:dyDescent="0.3"/>
    <row r="3" spans="1:9" ht="38.25" thickBot="1" x14ac:dyDescent="0.35">
      <c r="A3" s="55" t="s">
        <v>62</v>
      </c>
      <c r="B3" s="38" t="s">
        <v>0</v>
      </c>
      <c r="C3" s="39" t="s">
        <v>121</v>
      </c>
      <c r="D3" s="39" t="s">
        <v>122</v>
      </c>
      <c r="E3" s="39" t="s">
        <v>123</v>
      </c>
      <c r="F3" s="42" t="s">
        <v>124</v>
      </c>
    </row>
    <row r="4" spans="1:9" ht="18.75" x14ac:dyDescent="0.3">
      <c r="A4" s="56">
        <v>1</v>
      </c>
      <c r="B4" s="40" t="s">
        <v>69</v>
      </c>
      <c r="C4" s="60">
        <v>12919668</v>
      </c>
      <c r="D4" s="61">
        <v>12060522</v>
      </c>
      <c r="E4" s="62">
        <v>16845653</v>
      </c>
      <c r="F4" s="63">
        <f>SUM(C4:E4)</f>
        <v>41825843</v>
      </c>
    </row>
    <row r="5" spans="1:9" ht="18.75" x14ac:dyDescent="0.3">
      <c r="A5" s="56">
        <v>2</v>
      </c>
      <c r="B5" s="41" t="s">
        <v>65</v>
      </c>
      <c r="C5" s="60">
        <v>15889557</v>
      </c>
      <c r="D5" s="61">
        <v>16607079.000000002</v>
      </c>
      <c r="E5" s="61">
        <v>12586789</v>
      </c>
      <c r="F5" s="63">
        <f t="shared" ref="F5:F10" si="0">SUM(C5:E5)</f>
        <v>45083425</v>
      </c>
    </row>
    <row r="6" spans="1:9" ht="18.75" x14ac:dyDescent="0.3">
      <c r="A6" s="56">
        <v>3</v>
      </c>
      <c r="B6" s="41" t="s">
        <v>66</v>
      </c>
      <c r="C6" s="60">
        <v>820371</v>
      </c>
      <c r="D6" s="60">
        <v>1059743</v>
      </c>
      <c r="E6" s="60">
        <v>1996487</v>
      </c>
      <c r="F6" s="63">
        <f t="shared" si="0"/>
        <v>3876601</v>
      </c>
    </row>
    <row r="7" spans="1:9" ht="18.75" x14ac:dyDescent="0.3">
      <c r="A7" s="56">
        <v>4</v>
      </c>
      <c r="B7" s="41" t="s">
        <v>68</v>
      </c>
      <c r="C7" s="60">
        <v>687875</v>
      </c>
      <c r="D7" s="61">
        <v>550603</v>
      </c>
      <c r="E7" s="61">
        <v>823080</v>
      </c>
      <c r="F7" s="63">
        <f t="shared" si="0"/>
        <v>2061558</v>
      </c>
    </row>
    <row r="8" spans="1:9" ht="18.75" x14ac:dyDescent="0.3">
      <c r="A8" s="56">
        <v>5</v>
      </c>
      <c r="B8" s="41" t="s">
        <v>70</v>
      </c>
      <c r="C8" s="60">
        <v>41418674</v>
      </c>
      <c r="D8" s="60">
        <v>11845225</v>
      </c>
      <c r="E8" s="64">
        <v>7651321</v>
      </c>
      <c r="F8" s="63">
        <f t="shared" si="0"/>
        <v>60915220</v>
      </c>
      <c r="G8" s="35"/>
      <c r="H8" s="34"/>
      <c r="I8" s="34"/>
    </row>
    <row r="9" spans="1:9" ht="18.75" x14ac:dyDescent="0.3">
      <c r="A9" s="56">
        <v>6</v>
      </c>
      <c r="B9" s="41" t="s">
        <v>67</v>
      </c>
      <c r="C9" s="60">
        <v>1582522</v>
      </c>
      <c r="D9" s="60">
        <v>1468385</v>
      </c>
      <c r="E9" s="60">
        <v>1344822</v>
      </c>
      <c r="F9" s="63">
        <f t="shared" si="0"/>
        <v>4395729</v>
      </c>
    </row>
    <row r="10" spans="1:9" ht="18.75" x14ac:dyDescent="0.3">
      <c r="A10" s="56">
        <v>7</v>
      </c>
      <c r="B10" s="41" t="s">
        <v>61</v>
      </c>
      <c r="C10" s="60">
        <v>4634788</v>
      </c>
      <c r="D10" s="60">
        <v>4503840</v>
      </c>
      <c r="E10" s="60">
        <v>4301303</v>
      </c>
      <c r="F10" s="63">
        <f t="shared" si="0"/>
        <v>13439931</v>
      </c>
    </row>
    <row r="11" spans="1:9" ht="18.75" x14ac:dyDescent="0.3">
      <c r="A11" s="55"/>
      <c r="B11" s="55" t="s">
        <v>117</v>
      </c>
      <c r="C11" s="65">
        <f>SUM(C4:C10)</f>
        <v>77953455</v>
      </c>
      <c r="D11" s="65">
        <f>SUM(D4:D10)</f>
        <v>48095397</v>
      </c>
      <c r="E11" s="65">
        <f>SUM(E4:E10)</f>
        <v>45549455</v>
      </c>
      <c r="F11" s="66">
        <f>SUM(C11:E11)</f>
        <v>171598307</v>
      </c>
    </row>
    <row r="12" spans="1:9" ht="18.75" x14ac:dyDescent="0.3">
      <c r="C12" s="65"/>
      <c r="D12" s="65"/>
      <c r="E12" s="65"/>
      <c r="F12" s="65"/>
    </row>
    <row r="13" spans="1:9" ht="18.75" x14ac:dyDescent="0.3">
      <c r="B13" s="21" t="s">
        <v>118</v>
      </c>
      <c r="C13" s="65">
        <v>77953455</v>
      </c>
      <c r="D13" s="65">
        <v>48095397</v>
      </c>
      <c r="E13" s="65">
        <v>45549455</v>
      </c>
      <c r="F13" s="65">
        <f>C13+D13+E13</f>
        <v>171598307</v>
      </c>
    </row>
    <row r="14" spans="1:9" ht="18.75" x14ac:dyDescent="0.3">
      <c r="C14" s="65"/>
      <c r="D14" s="65"/>
      <c r="E14" s="65"/>
      <c r="F14" s="65"/>
    </row>
    <row r="15" spans="1:9" ht="18.75" x14ac:dyDescent="0.3">
      <c r="B15" s="21" t="s">
        <v>119</v>
      </c>
      <c r="C15" s="65">
        <f>C11-C13</f>
        <v>0</v>
      </c>
      <c r="D15" s="65">
        <f t="shared" ref="D15:F15" si="1">D11-D13</f>
        <v>0</v>
      </c>
      <c r="E15" s="65">
        <f t="shared" si="1"/>
        <v>0</v>
      </c>
      <c r="F15" s="65">
        <f t="shared" si="1"/>
        <v>0</v>
      </c>
    </row>
  </sheetData>
  <autoFilter ref="A3:F3" xr:uid="{24871CAF-C0E3-4F2C-9E75-B8B7BFBF331B}"/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BF4B-29CA-4A35-A39F-E28B44DB5E3B}">
  <sheetPr>
    <tabColor theme="7" tint="-0.499984740745262"/>
  </sheetPr>
  <dimension ref="B1:J69"/>
  <sheetViews>
    <sheetView zoomScaleNormal="100" workbookViewId="0">
      <selection activeCell="D29" sqref="D29"/>
    </sheetView>
  </sheetViews>
  <sheetFormatPr defaultRowHeight="15" x14ac:dyDescent="0.25"/>
  <cols>
    <col min="1" max="1" width="4.140625" customWidth="1"/>
    <col min="3" max="3" width="23.140625" customWidth="1"/>
    <col min="4" max="4" width="20.5703125" customWidth="1"/>
    <col min="5" max="5" width="20.7109375" customWidth="1"/>
    <col min="6" max="6" width="20.140625" customWidth="1"/>
    <col min="7" max="7" width="21.7109375" customWidth="1"/>
    <col min="8" max="8" width="20.140625" customWidth="1"/>
    <col min="9" max="9" width="21.5703125" customWidth="1"/>
    <col min="10" max="10" width="22.85546875" customWidth="1"/>
  </cols>
  <sheetData>
    <row r="1" spans="2:10" ht="15.75" thickBot="1" x14ac:dyDescent="0.3"/>
    <row r="2" spans="2:10" ht="43.5" customHeight="1" thickBot="1" x14ac:dyDescent="0.3">
      <c r="B2" s="67" t="s">
        <v>107</v>
      </c>
      <c r="C2" s="68"/>
      <c r="D2" s="68"/>
      <c r="E2" s="68"/>
      <c r="F2" s="68"/>
      <c r="G2" s="68"/>
      <c r="H2" s="68"/>
      <c r="I2" s="68"/>
      <c r="J2" s="69"/>
    </row>
    <row r="3" spans="2:10" ht="27" thickBot="1" x14ac:dyDescent="0.3">
      <c r="C3" s="32" t="s">
        <v>71</v>
      </c>
      <c r="D3" s="52" t="s">
        <v>64</v>
      </c>
      <c r="E3" s="52" t="s">
        <v>64</v>
      </c>
      <c r="F3" s="52" t="s">
        <v>64</v>
      </c>
      <c r="G3" s="52" t="s">
        <v>64</v>
      </c>
      <c r="H3" s="52" t="s">
        <v>64</v>
      </c>
      <c r="I3" s="44"/>
    </row>
    <row r="4" spans="2:10" ht="72" customHeight="1" thickTop="1" thickBot="1" x14ac:dyDescent="0.3">
      <c r="B4" s="5" t="s">
        <v>62</v>
      </c>
      <c r="C4" s="14" t="s">
        <v>0</v>
      </c>
      <c r="D4" s="45" t="s">
        <v>101</v>
      </c>
      <c r="E4" s="46" t="s">
        <v>103</v>
      </c>
      <c r="F4" s="47" t="s">
        <v>102</v>
      </c>
      <c r="G4" s="48" t="s">
        <v>105</v>
      </c>
      <c r="H4" s="49" t="s">
        <v>104</v>
      </c>
      <c r="I4" s="50" t="s">
        <v>106</v>
      </c>
      <c r="J4" s="18" t="s">
        <v>94</v>
      </c>
    </row>
    <row r="5" spans="2:10" ht="16.5" thickTop="1" thickBot="1" x14ac:dyDescent="0.3">
      <c r="B5" s="11">
        <v>1</v>
      </c>
      <c r="C5" s="12" t="s">
        <v>1</v>
      </c>
      <c r="D5" s="28">
        <v>4566.78</v>
      </c>
      <c r="E5" s="28"/>
      <c r="F5" s="28"/>
      <c r="G5" s="28"/>
      <c r="H5" s="28"/>
      <c r="I5" s="28"/>
      <c r="J5" s="43">
        <f>SUM(D5:I5)</f>
        <v>4566.78</v>
      </c>
    </row>
    <row r="6" spans="2:10" ht="16.5" thickTop="1" thickBot="1" x14ac:dyDescent="0.3">
      <c r="B6" s="11">
        <v>2</v>
      </c>
      <c r="C6" s="12" t="s">
        <v>2</v>
      </c>
      <c r="D6" s="28">
        <v>9122.4599999999991</v>
      </c>
      <c r="E6" s="28"/>
      <c r="F6" s="28"/>
      <c r="G6" s="28"/>
      <c r="H6" s="28"/>
      <c r="I6" s="28"/>
      <c r="J6" s="43">
        <f t="shared" ref="J6:J64" si="0">SUM(D6:I6)</f>
        <v>9122.4599999999991</v>
      </c>
    </row>
    <row r="7" spans="2:10" ht="16.5" thickTop="1" thickBot="1" x14ac:dyDescent="0.3">
      <c r="B7" s="11">
        <v>3</v>
      </c>
      <c r="C7" s="12" t="s">
        <v>3</v>
      </c>
      <c r="D7" s="28">
        <v>21618.769999999997</v>
      </c>
      <c r="E7" s="28"/>
      <c r="F7" s="28"/>
      <c r="G7" s="28"/>
      <c r="H7" s="28"/>
      <c r="I7" s="28"/>
      <c r="J7" s="43">
        <f t="shared" si="0"/>
        <v>21618.769999999997</v>
      </c>
    </row>
    <row r="8" spans="2:10" ht="16.5" thickTop="1" thickBot="1" x14ac:dyDescent="0.3">
      <c r="B8" s="11">
        <v>4</v>
      </c>
      <c r="C8" s="12" t="s">
        <v>4</v>
      </c>
      <c r="D8" s="28">
        <v>6335.8</v>
      </c>
      <c r="E8" s="28"/>
      <c r="F8" s="28"/>
      <c r="G8" s="28"/>
      <c r="H8" s="28"/>
      <c r="I8" s="28"/>
      <c r="J8" s="43">
        <f t="shared" si="0"/>
        <v>6335.8</v>
      </c>
    </row>
    <row r="9" spans="2:10" ht="16.5" thickTop="1" thickBot="1" x14ac:dyDescent="0.3">
      <c r="B9" s="11">
        <v>5</v>
      </c>
      <c r="C9" s="12" t="s">
        <v>5</v>
      </c>
      <c r="D9" s="28">
        <v>1539.74</v>
      </c>
      <c r="E9" s="28"/>
      <c r="F9" s="28"/>
      <c r="G9" s="28"/>
      <c r="H9" s="28"/>
      <c r="I9" s="28"/>
      <c r="J9" s="43">
        <f t="shared" si="0"/>
        <v>1539.74</v>
      </c>
    </row>
    <row r="10" spans="2:10" ht="16.5" thickTop="1" thickBot="1" x14ac:dyDescent="0.3">
      <c r="B10" s="11">
        <v>6</v>
      </c>
      <c r="C10" s="12" t="s">
        <v>6</v>
      </c>
      <c r="D10" s="28">
        <v>5387.25</v>
      </c>
      <c r="E10" s="28"/>
      <c r="F10" s="28"/>
      <c r="G10" s="28"/>
      <c r="H10" s="28"/>
      <c r="I10" s="28"/>
      <c r="J10" s="43">
        <f t="shared" si="0"/>
        <v>5387.25</v>
      </c>
    </row>
    <row r="11" spans="2:10" ht="16.5" thickTop="1" thickBot="1" x14ac:dyDescent="0.3">
      <c r="B11" s="11">
        <v>7</v>
      </c>
      <c r="C11" s="12" t="s">
        <v>7</v>
      </c>
      <c r="D11" s="28">
        <v>7961.27</v>
      </c>
      <c r="E11" s="28"/>
      <c r="F11" s="28"/>
      <c r="G11" s="28"/>
      <c r="H11" s="28"/>
      <c r="I11" s="28"/>
      <c r="J11" s="43">
        <f t="shared" si="0"/>
        <v>7961.27</v>
      </c>
    </row>
    <row r="12" spans="2:10" ht="16.5" thickTop="1" thickBot="1" x14ac:dyDescent="0.3">
      <c r="B12" s="11">
        <v>8</v>
      </c>
      <c r="C12" s="12" t="s">
        <v>8</v>
      </c>
      <c r="D12" s="28">
        <v>11092.32</v>
      </c>
      <c r="E12" s="28"/>
      <c r="F12" s="28"/>
      <c r="G12" s="28"/>
      <c r="H12" s="28"/>
      <c r="I12" s="28"/>
      <c r="J12" s="43">
        <f t="shared" si="0"/>
        <v>11092.32</v>
      </c>
    </row>
    <row r="13" spans="2:10" ht="16.5" thickTop="1" thickBot="1" x14ac:dyDescent="0.3">
      <c r="B13" s="11">
        <v>9</v>
      </c>
      <c r="C13" s="12" t="s">
        <v>9</v>
      </c>
      <c r="D13" s="28">
        <v>6376.69</v>
      </c>
      <c r="E13" s="28"/>
      <c r="F13" s="28"/>
      <c r="G13" s="28"/>
      <c r="H13" s="28"/>
      <c r="I13" s="28"/>
      <c r="J13" s="43">
        <f t="shared" si="0"/>
        <v>6376.69</v>
      </c>
    </row>
    <row r="14" spans="2:10" ht="16.5" thickTop="1" thickBot="1" x14ac:dyDescent="0.3">
      <c r="B14" s="11">
        <v>10</v>
      </c>
      <c r="C14" s="12" t="s">
        <v>10</v>
      </c>
      <c r="D14" s="28">
        <v>10357.49</v>
      </c>
      <c r="E14" s="28"/>
      <c r="F14" s="28"/>
      <c r="G14" s="28"/>
      <c r="H14" s="28"/>
      <c r="I14" s="28"/>
      <c r="J14" s="43">
        <f t="shared" si="0"/>
        <v>10357.49</v>
      </c>
    </row>
    <row r="15" spans="2:10" ht="16.5" thickTop="1" thickBot="1" x14ac:dyDescent="0.3">
      <c r="B15" s="11">
        <v>11</v>
      </c>
      <c r="C15" s="12" t="s">
        <v>11</v>
      </c>
      <c r="D15" s="28">
        <v>3256.98</v>
      </c>
      <c r="E15" s="28"/>
      <c r="F15" s="28"/>
      <c r="G15" s="28"/>
      <c r="H15" s="28"/>
      <c r="I15" s="28"/>
      <c r="J15" s="43">
        <f t="shared" si="0"/>
        <v>3256.98</v>
      </c>
    </row>
    <row r="16" spans="2:10" ht="16.5" thickTop="1" thickBot="1" x14ac:dyDescent="0.3">
      <c r="B16" s="11">
        <v>12</v>
      </c>
      <c r="C16" s="12" t="s">
        <v>12</v>
      </c>
      <c r="D16" s="28">
        <v>8569.5400000000009</v>
      </c>
      <c r="E16" s="28"/>
      <c r="F16" s="28"/>
      <c r="G16" s="28"/>
      <c r="H16" s="28"/>
      <c r="I16" s="28"/>
      <c r="J16" s="43">
        <f t="shared" si="0"/>
        <v>8569.5400000000009</v>
      </c>
    </row>
    <row r="17" spans="2:10" ht="16.5" thickTop="1" thickBot="1" x14ac:dyDescent="0.3">
      <c r="B17" s="11">
        <v>13</v>
      </c>
      <c r="C17" s="12" t="s">
        <v>13</v>
      </c>
      <c r="D17" s="28">
        <v>13621.749999999998</v>
      </c>
      <c r="E17" s="28"/>
      <c r="F17" s="28"/>
      <c r="G17" s="28"/>
      <c r="H17" s="28"/>
      <c r="I17" s="28"/>
      <c r="J17" s="43">
        <f t="shared" si="0"/>
        <v>13621.749999999998</v>
      </c>
    </row>
    <row r="18" spans="2:10" ht="16.5" thickTop="1" thickBot="1" x14ac:dyDescent="0.3">
      <c r="B18" s="11">
        <v>14</v>
      </c>
      <c r="C18" s="12" t="s">
        <v>14</v>
      </c>
      <c r="D18" s="28">
        <v>3064.55</v>
      </c>
      <c r="E18" s="28"/>
      <c r="F18" s="28"/>
      <c r="G18" s="28"/>
      <c r="H18" s="28"/>
      <c r="I18" s="28"/>
      <c r="J18" s="43">
        <f t="shared" si="0"/>
        <v>3064.55</v>
      </c>
    </row>
    <row r="19" spans="2:10" ht="16.5" thickTop="1" thickBot="1" x14ac:dyDescent="0.3">
      <c r="B19" s="11">
        <v>15</v>
      </c>
      <c r="C19" s="12" t="s">
        <v>15</v>
      </c>
      <c r="D19" s="28">
        <v>60412.34000000004</v>
      </c>
      <c r="E19" s="28"/>
      <c r="F19" s="28"/>
      <c r="G19" s="28"/>
      <c r="H19" s="28"/>
      <c r="I19" s="28"/>
      <c r="J19" s="43">
        <f t="shared" si="0"/>
        <v>60412.34000000004</v>
      </c>
    </row>
    <row r="20" spans="2:10" ht="16.5" thickTop="1" thickBot="1" x14ac:dyDescent="0.3">
      <c r="B20" s="11">
        <v>16</v>
      </c>
      <c r="C20" s="12" t="s">
        <v>16</v>
      </c>
      <c r="D20" s="28">
        <v>65690.13999999997</v>
      </c>
      <c r="E20" s="28"/>
      <c r="F20" s="28"/>
      <c r="G20" s="28"/>
      <c r="H20" s="28"/>
      <c r="I20" s="28"/>
      <c r="J20" s="43">
        <f t="shared" si="0"/>
        <v>65690.13999999997</v>
      </c>
    </row>
    <row r="21" spans="2:10" ht="16.5" thickTop="1" thickBot="1" x14ac:dyDescent="0.3">
      <c r="B21" s="11">
        <v>17</v>
      </c>
      <c r="C21" s="12" t="s">
        <v>17</v>
      </c>
      <c r="D21" s="28">
        <v>3663.5</v>
      </c>
      <c r="E21" s="28"/>
      <c r="F21" s="28"/>
      <c r="G21" s="28"/>
      <c r="H21" s="28"/>
      <c r="I21" s="28"/>
      <c r="J21" s="43">
        <f t="shared" si="0"/>
        <v>3663.5</v>
      </c>
    </row>
    <row r="22" spans="2:10" ht="16.5" thickTop="1" thickBot="1" x14ac:dyDescent="0.3">
      <c r="B22" s="11">
        <v>18</v>
      </c>
      <c r="C22" s="12" t="s">
        <v>18</v>
      </c>
      <c r="D22" s="28">
        <v>12479.470000000001</v>
      </c>
      <c r="E22" s="28"/>
      <c r="F22" s="28"/>
      <c r="G22" s="28"/>
      <c r="H22" s="28"/>
      <c r="I22" s="28"/>
      <c r="J22" s="43">
        <f t="shared" si="0"/>
        <v>12479.470000000001</v>
      </c>
    </row>
    <row r="23" spans="2:10" ht="16.5" thickTop="1" thickBot="1" x14ac:dyDescent="0.3">
      <c r="B23" s="11">
        <v>19</v>
      </c>
      <c r="C23" s="12" t="s">
        <v>19</v>
      </c>
      <c r="D23" s="28">
        <v>3984.45</v>
      </c>
      <c r="E23" s="28"/>
      <c r="F23" s="28"/>
      <c r="G23" s="28"/>
      <c r="H23" s="28"/>
      <c r="I23" s="28"/>
      <c r="J23" s="43">
        <f t="shared" si="0"/>
        <v>3984.45</v>
      </c>
    </row>
    <row r="24" spans="2:10" ht="16.5" thickTop="1" thickBot="1" x14ac:dyDescent="0.3">
      <c r="B24" s="11">
        <v>20</v>
      </c>
      <c r="C24" s="12" t="s">
        <v>20</v>
      </c>
      <c r="D24" s="28">
        <v>12933.860000000002</v>
      </c>
      <c r="E24" s="28"/>
      <c r="F24" s="28"/>
      <c r="G24" s="28"/>
      <c r="H24" s="28"/>
      <c r="I24" s="28"/>
      <c r="J24" s="43">
        <f t="shared" si="0"/>
        <v>12933.860000000002</v>
      </c>
    </row>
    <row r="25" spans="2:10" ht="16.5" thickTop="1" thickBot="1" x14ac:dyDescent="0.3">
      <c r="B25" s="11">
        <v>21</v>
      </c>
      <c r="C25" s="12" t="s">
        <v>21</v>
      </c>
      <c r="D25" s="28">
        <v>39860.920000000013</v>
      </c>
      <c r="E25" s="28"/>
      <c r="F25" s="28"/>
      <c r="G25" s="28"/>
      <c r="H25" s="28"/>
      <c r="I25" s="28"/>
      <c r="J25" s="43">
        <f t="shared" si="0"/>
        <v>39860.920000000013</v>
      </c>
    </row>
    <row r="26" spans="2:10" ht="16.5" thickTop="1" thickBot="1" x14ac:dyDescent="0.3">
      <c r="B26" s="11">
        <v>22</v>
      </c>
      <c r="C26" s="12" t="s">
        <v>22</v>
      </c>
      <c r="D26" s="28">
        <v>6332.5</v>
      </c>
      <c r="E26" s="28"/>
      <c r="F26" s="28"/>
      <c r="G26" s="28"/>
      <c r="H26" s="28"/>
      <c r="I26" s="28"/>
      <c r="J26" s="43">
        <f t="shared" si="0"/>
        <v>6332.5</v>
      </c>
    </row>
    <row r="27" spans="2:10" ht="16.5" thickTop="1" thickBot="1" x14ac:dyDescent="0.3">
      <c r="B27" s="11">
        <v>23</v>
      </c>
      <c r="C27" s="12" t="s">
        <v>23</v>
      </c>
      <c r="D27" s="28">
        <v>3714.51</v>
      </c>
      <c r="E27" s="28"/>
      <c r="F27" s="28"/>
      <c r="G27" s="28"/>
      <c r="H27" s="28"/>
      <c r="I27" s="28"/>
      <c r="J27" s="43">
        <f t="shared" si="0"/>
        <v>3714.51</v>
      </c>
    </row>
    <row r="28" spans="2:10" ht="16.5" thickTop="1" thickBot="1" x14ac:dyDescent="0.3">
      <c r="B28" s="11">
        <v>24</v>
      </c>
      <c r="C28" s="12" t="s">
        <v>24</v>
      </c>
      <c r="D28" s="28">
        <v>7020.4500000000007</v>
      </c>
      <c r="E28" s="28"/>
      <c r="F28" s="28"/>
      <c r="G28" s="28"/>
      <c r="H28" s="28"/>
      <c r="I28" s="28"/>
      <c r="J28" s="43">
        <f t="shared" si="0"/>
        <v>7020.4500000000007</v>
      </c>
    </row>
    <row r="29" spans="2:10" ht="16.5" thickTop="1" thickBot="1" x14ac:dyDescent="0.3">
      <c r="B29" s="11">
        <v>25</v>
      </c>
      <c r="C29" s="12" t="s">
        <v>25</v>
      </c>
      <c r="D29" s="28">
        <v>22524.9</v>
      </c>
      <c r="E29" s="28"/>
      <c r="F29" s="28"/>
      <c r="G29" s="28"/>
      <c r="H29" s="28"/>
      <c r="I29" s="28"/>
      <c r="J29" s="43">
        <f t="shared" si="0"/>
        <v>22524.9</v>
      </c>
    </row>
    <row r="30" spans="2:10" ht="16.5" thickTop="1" thickBot="1" x14ac:dyDescent="0.3">
      <c r="B30" s="11">
        <v>26</v>
      </c>
      <c r="C30" s="12" t="s">
        <v>26</v>
      </c>
      <c r="D30" s="28"/>
      <c r="E30" s="28"/>
      <c r="F30" s="28"/>
      <c r="G30" s="28"/>
      <c r="H30" s="28"/>
      <c r="I30" s="28"/>
      <c r="J30" s="43">
        <f t="shared" si="0"/>
        <v>0</v>
      </c>
    </row>
    <row r="31" spans="2:10" ht="16.5" thickTop="1" thickBot="1" x14ac:dyDescent="0.3">
      <c r="B31" s="11">
        <v>27</v>
      </c>
      <c r="C31" s="12" t="s">
        <v>27</v>
      </c>
      <c r="D31" s="28"/>
      <c r="E31" s="28"/>
      <c r="F31" s="28"/>
      <c r="G31" s="28"/>
      <c r="H31" s="28"/>
      <c r="I31" s="28"/>
      <c r="J31" s="43">
        <f t="shared" si="0"/>
        <v>0</v>
      </c>
    </row>
    <row r="32" spans="2:10" ht="16.5" thickTop="1" thickBot="1" x14ac:dyDescent="0.3">
      <c r="B32" s="11">
        <v>28</v>
      </c>
      <c r="C32" s="12" t="s">
        <v>28</v>
      </c>
      <c r="D32" s="28"/>
      <c r="E32" s="28"/>
      <c r="F32" s="28"/>
      <c r="G32" s="28"/>
      <c r="H32" s="28"/>
      <c r="I32" s="28"/>
      <c r="J32" s="43">
        <f t="shared" si="0"/>
        <v>0</v>
      </c>
    </row>
    <row r="33" spans="2:10" ht="16.5" thickTop="1" thickBot="1" x14ac:dyDescent="0.3">
      <c r="B33" s="11">
        <v>29</v>
      </c>
      <c r="C33" s="12" t="s">
        <v>29</v>
      </c>
      <c r="D33" s="28"/>
      <c r="E33" s="28"/>
      <c r="F33" s="28"/>
      <c r="G33" s="28"/>
      <c r="H33" s="28"/>
      <c r="I33" s="28"/>
      <c r="J33" s="43">
        <f t="shared" si="0"/>
        <v>0</v>
      </c>
    </row>
    <row r="34" spans="2:10" ht="16.5" thickTop="1" thickBot="1" x14ac:dyDescent="0.3">
      <c r="B34" s="11">
        <v>30</v>
      </c>
      <c r="C34" s="12" t="s">
        <v>30</v>
      </c>
      <c r="D34" s="28"/>
      <c r="E34" s="28"/>
      <c r="F34" s="28"/>
      <c r="G34" s="28"/>
      <c r="H34" s="28"/>
      <c r="I34" s="28"/>
      <c r="J34" s="43">
        <f t="shared" si="0"/>
        <v>0</v>
      </c>
    </row>
    <row r="35" spans="2:10" ht="16.5" thickTop="1" thickBot="1" x14ac:dyDescent="0.3">
      <c r="B35" s="11">
        <v>31</v>
      </c>
      <c r="C35" s="12" t="s">
        <v>31</v>
      </c>
      <c r="D35" s="28"/>
      <c r="E35" s="28"/>
      <c r="F35" s="28"/>
      <c r="G35" s="28"/>
      <c r="H35" s="28"/>
      <c r="I35" s="28"/>
      <c r="J35" s="43">
        <f t="shared" si="0"/>
        <v>0</v>
      </c>
    </row>
    <row r="36" spans="2:10" ht="16.5" thickTop="1" thickBot="1" x14ac:dyDescent="0.3">
      <c r="B36" s="11">
        <v>32</v>
      </c>
      <c r="C36" s="12" t="s">
        <v>32</v>
      </c>
      <c r="D36" s="28"/>
      <c r="E36" s="28"/>
      <c r="F36" s="28"/>
      <c r="G36" s="28"/>
      <c r="H36" s="28"/>
      <c r="I36" s="28"/>
      <c r="J36" s="43">
        <f t="shared" si="0"/>
        <v>0</v>
      </c>
    </row>
    <row r="37" spans="2:10" ht="16.5" thickTop="1" thickBot="1" x14ac:dyDescent="0.3">
      <c r="B37" s="11">
        <v>33</v>
      </c>
      <c r="C37" s="12" t="s">
        <v>33</v>
      </c>
      <c r="D37" s="28"/>
      <c r="E37" s="28"/>
      <c r="F37" s="28"/>
      <c r="G37" s="28"/>
      <c r="H37" s="28"/>
      <c r="I37" s="28"/>
      <c r="J37" s="43">
        <f t="shared" si="0"/>
        <v>0</v>
      </c>
    </row>
    <row r="38" spans="2:10" ht="16.5" thickTop="1" thickBot="1" x14ac:dyDescent="0.3">
      <c r="B38" s="11">
        <v>34</v>
      </c>
      <c r="C38" s="12" t="s">
        <v>34</v>
      </c>
      <c r="D38" s="28"/>
      <c r="E38" s="28"/>
      <c r="F38" s="28"/>
      <c r="G38" s="28"/>
      <c r="H38" s="28"/>
      <c r="I38" s="28"/>
      <c r="J38" s="43">
        <f t="shared" si="0"/>
        <v>0</v>
      </c>
    </row>
    <row r="39" spans="2:10" ht="16.5" thickTop="1" thickBot="1" x14ac:dyDescent="0.3">
      <c r="B39" s="11">
        <v>35</v>
      </c>
      <c r="C39" s="12" t="s">
        <v>35</v>
      </c>
      <c r="D39" s="28"/>
      <c r="E39" s="28"/>
      <c r="F39" s="28"/>
      <c r="G39" s="28"/>
      <c r="H39" s="28"/>
      <c r="I39" s="28"/>
      <c r="J39" s="43">
        <f t="shared" si="0"/>
        <v>0</v>
      </c>
    </row>
    <row r="40" spans="2:10" ht="16.5" thickTop="1" thickBot="1" x14ac:dyDescent="0.3">
      <c r="B40" s="11">
        <v>36</v>
      </c>
      <c r="C40" s="12" t="s">
        <v>36</v>
      </c>
      <c r="D40" s="28"/>
      <c r="E40" s="28"/>
      <c r="F40" s="28"/>
      <c r="G40" s="28"/>
      <c r="H40" s="28"/>
      <c r="I40" s="28"/>
      <c r="J40" s="43">
        <f t="shared" si="0"/>
        <v>0</v>
      </c>
    </row>
    <row r="41" spans="2:10" ht="16.5" thickTop="1" thickBot="1" x14ac:dyDescent="0.3">
      <c r="B41" s="11">
        <v>37</v>
      </c>
      <c r="C41" s="12" t="s">
        <v>37</v>
      </c>
      <c r="D41" s="28"/>
      <c r="E41" s="28"/>
      <c r="F41" s="28"/>
      <c r="G41" s="28"/>
      <c r="H41" s="28"/>
      <c r="I41" s="28"/>
      <c r="J41" s="43">
        <f t="shared" si="0"/>
        <v>0</v>
      </c>
    </row>
    <row r="42" spans="2:10" ht="16.5" thickTop="1" thickBot="1" x14ac:dyDescent="0.3">
      <c r="B42" s="11">
        <v>38</v>
      </c>
      <c r="C42" s="12" t="s">
        <v>38</v>
      </c>
      <c r="D42" s="28"/>
      <c r="E42" s="28"/>
      <c r="F42" s="28"/>
      <c r="G42" s="28"/>
      <c r="H42" s="28"/>
      <c r="I42" s="28"/>
      <c r="J42" s="43">
        <f t="shared" si="0"/>
        <v>0</v>
      </c>
    </row>
    <row r="43" spans="2:10" ht="16.5" thickTop="1" thickBot="1" x14ac:dyDescent="0.3">
      <c r="B43" s="11">
        <v>39</v>
      </c>
      <c r="C43" s="12" t="s">
        <v>39</v>
      </c>
      <c r="D43" s="28"/>
      <c r="E43" s="28"/>
      <c r="F43" s="28"/>
      <c r="G43" s="28"/>
      <c r="H43" s="28"/>
      <c r="I43" s="28"/>
      <c r="J43" s="43">
        <f t="shared" si="0"/>
        <v>0</v>
      </c>
    </row>
    <row r="44" spans="2:10" ht="16.5" thickTop="1" thickBot="1" x14ac:dyDescent="0.3">
      <c r="B44" s="11">
        <v>40</v>
      </c>
      <c r="C44" s="12" t="s">
        <v>40</v>
      </c>
      <c r="D44" s="28"/>
      <c r="E44" s="28"/>
      <c r="F44" s="28"/>
      <c r="G44" s="28"/>
      <c r="H44" s="28"/>
      <c r="I44" s="28"/>
      <c r="J44" s="43">
        <f t="shared" si="0"/>
        <v>0</v>
      </c>
    </row>
    <row r="45" spans="2:10" ht="16.5" thickTop="1" thickBot="1" x14ac:dyDescent="0.3">
      <c r="B45" s="11">
        <v>41</v>
      </c>
      <c r="C45" s="12" t="s">
        <v>41</v>
      </c>
      <c r="D45" s="28"/>
      <c r="E45" s="28"/>
      <c r="F45" s="28"/>
      <c r="G45" s="28"/>
      <c r="H45" s="28"/>
      <c r="I45" s="28"/>
      <c r="J45" s="43">
        <f t="shared" si="0"/>
        <v>0</v>
      </c>
    </row>
    <row r="46" spans="2:10" ht="16.5" thickTop="1" thickBot="1" x14ac:dyDescent="0.3">
      <c r="B46" s="11">
        <v>42</v>
      </c>
      <c r="C46" s="12" t="s">
        <v>42</v>
      </c>
      <c r="D46" s="28"/>
      <c r="E46" s="28"/>
      <c r="F46" s="28"/>
      <c r="G46" s="28"/>
      <c r="H46" s="28"/>
      <c r="I46" s="28"/>
      <c r="J46" s="43">
        <f t="shared" si="0"/>
        <v>0</v>
      </c>
    </row>
    <row r="47" spans="2:10" ht="16.5" thickTop="1" thickBot="1" x14ac:dyDescent="0.3">
      <c r="B47" s="11">
        <v>43</v>
      </c>
      <c r="C47" s="12" t="s">
        <v>43</v>
      </c>
      <c r="D47" s="28"/>
      <c r="E47" s="28"/>
      <c r="F47" s="28"/>
      <c r="G47" s="28"/>
      <c r="H47" s="28"/>
      <c r="I47" s="28"/>
      <c r="J47" s="43">
        <f t="shared" si="0"/>
        <v>0</v>
      </c>
    </row>
    <row r="48" spans="2:10" ht="16.5" thickTop="1" thickBot="1" x14ac:dyDescent="0.3">
      <c r="B48" s="11">
        <v>44</v>
      </c>
      <c r="C48" s="12" t="s">
        <v>44</v>
      </c>
      <c r="D48" s="28"/>
      <c r="E48" s="28"/>
      <c r="F48" s="28"/>
      <c r="G48" s="28"/>
      <c r="H48" s="28"/>
      <c r="I48" s="28"/>
      <c r="J48" s="43">
        <f t="shared" si="0"/>
        <v>0</v>
      </c>
    </row>
    <row r="49" spans="2:10" ht="16.5" thickTop="1" thickBot="1" x14ac:dyDescent="0.3">
      <c r="B49" s="11">
        <v>45</v>
      </c>
      <c r="C49" s="12" t="s">
        <v>45</v>
      </c>
      <c r="D49" s="28"/>
      <c r="E49" s="28"/>
      <c r="F49" s="28"/>
      <c r="G49" s="28"/>
      <c r="H49" s="28"/>
      <c r="I49" s="28"/>
      <c r="J49" s="43">
        <f t="shared" si="0"/>
        <v>0</v>
      </c>
    </row>
    <row r="50" spans="2:10" ht="16.5" thickTop="1" thickBot="1" x14ac:dyDescent="0.3">
      <c r="B50" s="11">
        <v>46</v>
      </c>
      <c r="C50" s="12" t="s">
        <v>46</v>
      </c>
      <c r="D50" s="28"/>
      <c r="E50" s="28"/>
      <c r="F50" s="28"/>
      <c r="G50" s="28"/>
      <c r="H50" s="28"/>
      <c r="I50" s="28"/>
      <c r="J50" s="43">
        <f t="shared" si="0"/>
        <v>0</v>
      </c>
    </row>
    <row r="51" spans="2:10" ht="16.5" thickTop="1" thickBot="1" x14ac:dyDescent="0.3">
      <c r="B51" s="11">
        <v>47</v>
      </c>
      <c r="C51" s="12" t="s">
        <v>47</v>
      </c>
      <c r="D51" s="28"/>
      <c r="E51" s="28"/>
      <c r="F51" s="28"/>
      <c r="G51" s="28"/>
      <c r="H51" s="28"/>
      <c r="I51" s="28"/>
      <c r="J51" s="43">
        <f t="shared" si="0"/>
        <v>0</v>
      </c>
    </row>
    <row r="52" spans="2:10" ht="16.5" thickTop="1" thickBot="1" x14ac:dyDescent="0.3">
      <c r="B52" s="11">
        <v>48</v>
      </c>
      <c r="C52" s="12" t="s">
        <v>48</v>
      </c>
      <c r="D52" s="28"/>
      <c r="E52" s="28"/>
      <c r="F52" s="28"/>
      <c r="G52" s="28"/>
      <c r="H52" s="28"/>
      <c r="I52" s="28"/>
      <c r="J52" s="43">
        <f t="shared" si="0"/>
        <v>0</v>
      </c>
    </row>
    <row r="53" spans="2:10" ht="16.5" thickTop="1" thickBot="1" x14ac:dyDescent="0.3">
      <c r="B53" s="11">
        <v>49</v>
      </c>
      <c r="C53" s="12" t="s">
        <v>49</v>
      </c>
      <c r="D53" s="28"/>
      <c r="E53" s="28"/>
      <c r="F53" s="28"/>
      <c r="G53" s="28"/>
      <c r="H53" s="28"/>
      <c r="I53" s="28"/>
      <c r="J53" s="43">
        <f t="shared" si="0"/>
        <v>0</v>
      </c>
    </row>
    <row r="54" spans="2:10" ht="16.5" thickTop="1" thickBot="1" x14ac:dyDescent="0.3">
      <c r="B54" s="11">
        <v>50</v>
      </c>
      <c r="C54" s="12" t="s">
        <v>50</v>
      </c>
      <c r="D54" s="28"/>
      <c r="E54" s="28"/>
      <c r="F54" s="28"/>
      <c r="G54" s="28"/>
      <c r="H54" s="28"/>
      <c r="I54" s="28"/>
      <c r="J54" s="43">
        <f t="shared" si="0"/>
        <v>0</v>
      </c>
    </row>
    <row r="55" spans="2:10" ht="16.5" thickTop="1" thickBot="1" x14ac:dyDescent="0.3">
      <c r="B55" s="11">
        <v>51</v>
      </c>
      <c r="C55" s="12" t="s">
        <v>51</v>
      </c>
      <c r="D55" s="28"/>
      <c r="E55" s="28"/>
      <c r="F55" s="28"/>
      <c r="G55" s="28"/>
      <c r="H55" s="28"/>
      <c r="I55" s="28"/>
      <c r="J55" s="43">
        <f t="shared" si="0"/>
        <v>0</v>
      </c>
    </row>
    <row r="56" spans="2:10" ht="16.5" thickTop="1" thickBot="1" x14ac:dyDescent="0.3">
      <c r="B56" s="11">
        <v>52</v>
      </c>
      <c r="C56" s="12" t="s">
        <v>52</v>
      </c>
      <c r="D56" s="28"/>
      <c r="E56" s="28"/>
      <c r="F56" s="28"/>
      <c r="G56" s="28"/>
      <c r="H56" s="28"/>
      <c r="I56" s="28"/>
      <c r="J56" s="43">
        <f t="shared" si="0"/>
        <v>0</v>
      </c>
    </row>
    <row r="57" spans="2:10" ht="16.5" thickTop="1" thickBot="1" x14ac:dyDescent="0.3">
      <c r="B57" s="11">
        <v>53</v>
      </c>
      <c r="C57" s="12" t="s">
        <v>53</v>
      </c>
      <c r="D57" s="28"/>
      <c r="E57" s="28"/>
      <c r="F57" s="28"/>
      <c r="G57" s="28"/>
      <c r="H57" s="28"/>
      <c r="I57" s="28"/>
      <c r="J57" s="43">
        <f t="shared" si="0"/>
        <v>0</v>
      </c>
    </row>
    <row r="58" spans="2:10" ht="16.5" thickTop="1" thickBot="1" x14ac:dyDescent="0.3">
      <c r="B58" s="11">
        <v>54</v>
      </c>
      <c r="C58" s="12" t="s">
        <v>54</v>
      </c>
      <c r="D58" s="28"/>
      <c r="E58" s="28"/>
      <c r="F58" s="28"/>
      <c r="G58" s="28"/>
      <c r="H58" s="28"/>
      <c r="I58" s="28"/>
      <c r="J58" s="43">
        <f t="shared" si="0"/>
        <v>0</v>
      </c>
    </row>
    <row r="59" spans="2:10" ht="16.5" thickTop="1" thickBot="1" x14ac:dyDescent="0.3">
      <c r="B59" s="11">
        <v>55</v>
      </c>
      <c r="C59" s="12" t="s">
        <v>55</v>
      </c>
      <c r="D59" s="28"/>
      <c r="E59" s="28"/>
      <c r="F59" s="28"/>
      <c r="G59" s="28"/>
      <c r="H59" s="28"/>
      <c r="I59" s="28"/>
      <c r="J59" s="43">
        <f t="shared" si="0"/>
        <v>0</v>
      </c>
    </row>
    <row r="60" spans="2:10" ht="16.5" thickTop="1" thickBot="1" x14ac:dyDescent="0.3">
      <c r="B60" s="11">
        <v>56</v>
      </c>
      <c r="C60" s="12" t="s">
        <v>56</v>
      </c>
      <c r="D60" s="28"/>
      <c r="E60" s="28"/>
      <c r="F60" s="28"/>
      <c r="G60" s="28"/>
      <c r="H60" s="28"/>
      <c r="I60" s="28"/>
      <c r="J60" s="43">
        <f t="shared" si="0"/>
        <v>0</v>
      </c>
    </row>
    <row r="61" spans="2:10" ht="16.5" thickTop="1" thickBot="1" x14ac:dyDescent="0.3">
      <c r="B61" s="11">
        <v>57</v>
      </c>
      <c r="C61" s="12" t="s">
        <v>57</v>
      </c>
      <c r="D61" s="28"/>
      <c r="E61" s="28"/>
      <c r="F61" s="28"/>
      <c r="G61" s="28"/>
      <c r="H61" s="28"/>
      <c r="I61" s="28"/>
      <c r="J61" s="43">
        <f t="shared" si="0"/>
        <v>0</v>
      </c>
    </row>
    <row r="62" spans="2:10" ht="16.5" thickTop="1" thickBot="1" x14ac:dyDescent="0.3">
      <c r="B62" s="11">
        <v>58</v>
      </c>
      <c r="C62" s="12" t="s">
        <v>58</v>
      </c>
      <c r="D62" s="28"/>
      <c r="E62" s="28"/>
      <c r="F62" s="28"/>
      <c r="G62" s="28"/>
      <c r="H62" s="28"/>
      <c r="I62" s="28"/>
      <c r="J62" s="43">
        <f t="shared" si="0"/>
        <v>0</v>
      </c>
    </row>
    <row r="63" spans="2:10" ht="16.5" thickTop="1" thickBot="1" x14ac:dyDescent="0.3">
      <c r="B63" s="11">
        <v>59</v>
      </c>
      <c r="C63" s="12" t="s">
        <v>59</v>
      </c>
      <c r="D63" s="28"/>
      <c r="E63" s="28"/>
      <c r="F63" s="28"/>
      <c r="G63" s="28"/>
      <c r="H63" s="28"/>
      <c r="I63" s="28"/>
      <c r="J63" s="43">
        <f t="shared" si="0"/>
        <v>0</v>
      </c>
    </row>
    <row r="64" spans="2:10" ht="16.5" thickTop="1" thickBot="1" x14ac:dyDescent="0.3">
      <c r="B64" s="11">
        <v>60</v>
      </c>
      <c r="C64" s="12" t="s">
        <v>60</v>
      </c>
      <c r="D64" s="28"/>
      <c r="E64" s="28"/>
      <c r="F64" s="28"/>
      <c r="G64" s="28"/>
      <c r="H64" s="28"/>
      <c r="I64" s="28"/>
      <c r="J64" s="43">
        <f t="shared" si="0"/>
        <v>0</v>
      </c>
    </row>
    <row r="65" spans="3:10" s="26" customFormat="1" ht="15.75" thickTop="1" x14ac:dyDescent="0.25">
      <c r="C65" s="26" t="s">
        <v>100</v>
      </c>
      <c r="D65" s="53">
        <f t="shared" ref="D65:J65" si="1">SUM(D5:D64)</f>
        <v>351488.43000000011</v>
      </c>
      <c r="E65" s="53">
        <f t="shared" si="1"/>
        <v>0</v>
      </c>
      <c r="F65" s="53">
        <f t="shared" si="1"/>
        <v>0</v>
      </c>
      <c r="G65" s="53">
        <f t="shared" si="1"/>
        <v>0</v>
      </c>
      <c r="H65" s="53">
        <f t="shared" si="1"/>
        <v>0</v>
      </c>
      <c r="I65" s="53">
        <f t="shared" si="1"/>
        <v>0</v>
      </c>
      <c r="J65" s="53">
        <f t="shared" si="1"/>
        <v>351488.43000000011</v>
      </c>
    </row>
    <row r="66" spans="3:10" s="26" customFormat="1" x14ac:dyDescent="0.25">
      <c r="D66" s="53"/>
      <c r="E66" s="53"/>
      <c r="F66" s="53"/>
      <c r="G66" s="53"/>
      <c r="H66" s="53"/>
      <c r="I66" s="53"/>
      <c r="J66" s="53"/>
    </row>
    <row r="67" spans="3:10" s="26" customFormat="1" x14ac:dyDescent="0.25">
      <c r="C67" s="51" t="s">
        <v>85</v>
      </c>
      <c r="D67" s="54"/>
      <c r="E67" s="54"/>
      <c r="F67" s="54"/>
      <c r="G67" s="54"/>
      <c r="H67" s="54"/>
      <c r="I67" s="54"/>
      <c r="J67" s="54"/>
    </row>
    <row r="69" spans="3:10" x14ac:dyDescent="0.25">
      <c r="C69" t="s">
        <v>99</v>
      </c>
      <c r="D69" s="33">
        <f>D65-D67</f>
        <v>351488.43000000011</v>
      </c>
      <c r="E69" s="33">
        <f t="shared" ref="E69:J69" si="2">E65-E67</f>
        <v>0</v>
      </c>
      <c r="F69" s="33">
        <f t="shared" si="2"/>
        <v>0</v>
      </c>
      <c r="G69" s="33">
        <f t="shared" si="2"/>
        <v>0</v>
      </c>
      <c r="H69" s="33">
        <f t="shared" si="2"/>
        <v>0</v>
      </c>
      <c r="I69" s="33">
        <f t="shared" si="2"/>
        <v>0</v>
      </c>
      <c r="J69" s="33">
        <f t="shared" si="2"/>
        <v>351488.43000000011</v>
      </c>
    </row>
  </sheetData>
  <autoFilter ref="B4:J4" xr:uid="{0345BF4B-29CA-4A35-A39F-E28B44DB5E3B}"/>
  <mergeCells count="1">
    <mergeCell ref="B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A589-5E59-4705-A5BC-42831860E61C}">
  <sheetPr>
    <tabColor rgb="FF00B0F0"/>
  </sheetPr>
  <dimension ref="A1:I65"/>
  <sheetViews>
    <sheetView tabSelected="1" workbookViewId="0"/>
  </sheetViews>
  <sheetFormatPr defaultRowHeight="15" x14ac:dyDescent="0.25"/>
  <cols>
    <col min="1" max="1" width="4.42578125" customWidth="1"/>
    <col min="2" max="2" width="9.140625" customWidth="1"/>
    <col min="3" max="3" width="25.42578125" customWidth="1"/>
    <col min="4" max="4" width="1" customWidth="1"/>
    <col min="5" max="5" width="25.28515625" customWidth="1"/>
    <col min="6" max="6" width="1.42578125" customWidth="1"/>
    <col min="7" max="7" width="23.5703125" customWidth="1"/>
    <col min="8" max="8" width="0.85546875" customWidth="1"/>
    <col min="9" max="9" width="25.5703125" customWidth="1"/>
    <col min="11" max="11" width="9.140625" customWidth="1"/>
  </cols>
  <sheetData>
    <row r="1" spans="1:9" ht="15.75" thickBot="1" x14ac:dyDescent="0.3">
      <c r="A1" s="75"/>
    </row>
    <row r="2" spans="1:9" ht="55.5" customHeight="1" thickTop="1" thickBot="1" x14ac:dyDescent="0.3">
      <c r="B2" s="70" t="s">
        <v>125</v>
      </c>
      <c r="C2" s="71"/>
      <c r="D2" s="71"/>
      <c r="E2" s="71"/>
      <c r="F2" s="71"/>
      <c r="G2" s="71"/>
      <c r="H2" s="71"/>
      <c r="I2" s="71"/>
    </row>
    <row r="3" spans="1:9" ht="16.5" thickTop="1" thickBot="1" x14ac:dyDescent="0.3"/>
    <row r="4" spans="1:9" ht="35.25" customHeight="1" thickTop="1" thickBot="1" x14ac:dyDescent="0.3">
      <c r="B4" s="17" t="s">
        <v>62</v>
      </c>
      <c r="C4" s="17" t="s">
        <v>63</v>
      </c>
      <c r="D4" s="24"/>
      <c r="E4" s="5" t="s">
        <v>72</v>
      </c>
      <c r="F4" s="16"/>
      <c r="G4" s="5" t="s">
        <v>95</v>
      </c>
      <c r="H4" s="16"/>
      <c r="I4" s="5" t="s">
        <v>96</v>
      </c>
    </row>
    <row r="5" spans="1:9" ht="16.5" thickTop="1" thickBot="1" x14ac:dyDescent="0.3">
      <c r="B5" s="11">
        <v>1</v>
      </c>
      <c r="C5" s="19" t="s">
        <v>1</v>
      </c>
      <c r="D5" s="19"/>
      <c r="E5" s="27">
        <v>7138.630000000001</v>
      </c>
      <c r="F5" s="27"/>
      <c r="G5" s="27">
        <v>3087600.32</v>
      </c>
      <c r="H5" s="27"/>
      <c r="I5" s="28">
        <v>64574061.120000005</v>
      </c>
    </row>
    <row r="6" spans="1:9" ht="16.5" thickTop="1" thickBot="1" x14ac:dyDescent="0.3">
      <c r="B6" s="11">
        <v>2</v>
      </c>
      <c r="C6" s="19" t="s">
        <v>2</v>
      </c>
      <c r="D6" s="19"/>
      <c r="E6" s="27">
        <v>10593.465</v>
      </c>
      <c r="F6" s="27"/>
      <c r="G6" s="27">
        <v>7482483.2300000004</v>
      </c>
      <c r="H6" s="27"/>
      <c r="I6" s="28">
        <v>39320687.869999997</v>
      </c>
    </row>
    <row r="7" spans="1:9" ht="16.5" thickTop="1" thickBot="1" x14ac:dyDescent="0.3">
      <c r="B7" s="11">
        <v>3</v>
      </c>
      <c r="C7" s="19" t="s">
        <v>3</v>
      </c>
      <c r="D7" s="19"/>
      <c r="E7" s="27">
        <v>10021.400000000007</v>
      </c>
      <c r="F7" s="27"/>
      <c r="G7" s="27">
        <v>3644326.3200000003</v>
      </c>
      <c r="H7" s="27"/>
      <c r="I7" s="28">
        <v>15373370.939999998</v>
      </c>
    </row>
    <row r="8" spans="1:9" ht="16.5" thickTop="1" thickBot="1" x14ac:dyDescent="0.3">
      <c r="B8" s="11">
        <v>4</v>
      </c>
      <c r="C8" s="19" t="s">
        <v>4</v>
      </c>
      <c r="D8" s="19"/>
      <c r="E8" s="27">
        <v>78999.460000000006</v>
      </c>
      <c r="F8" s="27"/>
      <c r="G8" s="27">
        <v>16501644.620000001</v>
      </c>
      <c r="H8" s="27"/>
      <c r="I8" s="28">
        <v>14701813.290000001</v>
      </c>
    </row>
    <row r="9" spans="1:9" ht="16.5" thickTop="1" thickBot="1" x14ac:dyDescent="0.3">
      <c r="B9" s="11">
        <v>5</v>
      </c>
      <c r="C9" s="19" t="s">
        <v>5</v>
      </c>
      <c r="D9" s="19"/>
      <c r="E9" s="27">
        <v>592.01</v>
      </c>
      <c r="F9" s="27"/>
      <c r="G9" s="27">
        <v>119614.26000000001</v>
      </c>
      <c r="H9" s="27"/>
      <c r="I9" s="28">
        <v>4776129.07</v>
      </c>
    </row>
    <row r="10" spans="1:9" ht="16.5" thickTop="1" thickBot="1" x14ac:dyDescent="0.3">
      <c r="B10" s="11">
        <v>6</v>
      </c>
      <c r="C10" s="19" t="s">
        <v>6</v>
      </c>
      <c r="D10" s="19"/>
      <c r="E10" s="27">
        <v>3153.1049999999996</v>
      </c>
      <c r="F10" s="27"/>
      <c r="G10" s="27">
        <v>593170.02</v>
      </c>
      <c r="H10" s="27"/>
      <c r="I10" s="28">
        <v>14323199.15</v>
      </c>
    </row>
    <row r="11" spans="1:9" ht="16.5" thickTop="1" thickBot="1" x14ac:dyDescent="0.3">
      <c r="B11" s="11">
        <v>7</v>
      </c>
      <c r="C11" s="19" t="s">
        <v>7</v>
      </c>
      <c r="D11" s="19"/>
      <c r="E11" s="27">
        <v>3262.255000000001</v>
      </c>
      <c r="F11" s="27"/>
      <c r="G11" s="27">
        <v>1342917.63</v>
      </c>
      <c r="H11" s="27"/>
      <c r="I11" s="28">
        <v>20785032.16</v>
      </c>
    </row>
    <row r="12" spans="1:9" ht="16.5" thickTop="1" thickBot="1" x14ac:dyDescent="0.3">
      <c r="B12" s="11">
        <v>8</v>
      </c>
      <c r="C12" s="19" t="s">
        <v>8</v>
      </c>
      <c r="D12" s="19"/>
      <c r="E12" s="27">
        <v>1070599.96</v>
      </c>
      <c r="F12" s="27"/>
      <c r="G12" s="27">
        <v>45471723.600000001</v>
      </c>
      <c r="H12" s="27"/>
      <c r="I12" s="28">
        <v>31635390.020000003</v>
      </c>
    </row>
    <row r="13" spans="1:9" ht="16.5" thickTop="1" thickBot="1" x14ac:dyDescent="0.3">
      <c r="B13" s="11">
        <v>9</v>
      </c>
      <c r="C13" s="19" t="s">
        <v>9</v>
      </c>
      <c r="D13" s="19"/>
      <c r="E13" s="27">
        <v>2758.3199999999997</v>
      </c>
      <c r="F13" s="27"/>
      <c r="G13" s="27">
        <v>1398720.94</v>
      </c>
      <c r="H13" s="27"/>
      <c r="I13" s="28">
        <v>8831852.2100000009</v>
      </c>
    </row>
    <row r="14" spans="1:9" ht="16.5" thickTop="1" thickBot="1" x14ac:dyDescent="0.3">
      <c r="B14" s="11">
        <v>10</v>
      </c>
      <c r="C14" s="19" t="s">
        <v>10</v>
      </c>
      <c r="D14" s="19"/>
      <c r="E14" s="27">
        <v>75436.705000000002</v>
      </c>
      <c r="F14" s="27"/>
      <c r="G14" s="27">
        <v>2786596.84</v>
      </c>
      <c r="H14" s="27"/>
      <c r="I14" s="28">
        <v>71632935.590000004</v>
      </c>
    </row>
    <row r="15" spans="1:9" ht="16.5" thickTop="1" thickBot="1" x14ac:dyDescent="0.3">
      <c r="B15" s="11">
        <v>11</v>
      </c>
      <c r="C15" s="19" t="s">
        <v>11</v>
      </c>
      <c r="D15" s="19"/>
      <c r="E15" s="27">
        <v>3226.42</v>
      </c>
      <c r="F15" s="27"/>
      <c r="G15" s="27">
        <v>2229131.44</v>
      </c>
      <c r="H15" s="27"/>
      <c r="I15" s="28">
        <v>14011046.870000001</v>
      </c>
    </row>
    <row r="16" spans="1:9" ht="16.5" thickTop="1" thickBot="1" x14ac:dyDescent="0.3">
      <c r="B16" s="11">
        <v>12</v>
      </c>
      <c r="C16" s="19" t="s">
        <v>12</v>
      </c>
      <c r="D16" s="19"/>
      <c r="E16" s="27">
        <v>29066.61</v>
      </c>
      <c r="F16" s="27"/>
      <c r="G16" s="27">
        <v>18688414.620000001</v>
      </c>
      <c r="H16" s="27"/>
      <c r="I16" s="28">
        <v>12902116.289999999</v>
      </c>
    </row>
    <row r="17" spans="2:9" ht="16.5" thickTop="1" thickBot="1" x14ac:dyDescent="0.3">
      <c r="B17" s="11">
        <v>13</v>
      </c>
      <c r="C17" s="19" t="s">
        <v>13</v>
      </c>
      <c r="D17" s="19"/>
      <c r="E17" s="27">
        <v>914579.27</v>
      </c>
      <c r="F17" s="27"/>
      <c r="G17" s="27">
        <v>117276318.03</v>
      </c>
      <c r="H17" s="27"/>
      <c r="I17" s="28">
        <v>22998086.34</v>
      </c>
    </row>
    <row r="18" spans="2:9" ht="16.5" thickTop="1" thickBot="1" x14ac:dyDescent="0.3">
      <c r="B18" s="11">
        <v>14</v>
      </c>
      <c r="C18" s="19" t="s">
        <v>14</v>
      </c>
      <c r="D18" s="19"/>
      <c r="E18" s="27">
        <v>3029.9900000000007</v>
      </c>
      <c r="F18" s="27"/>
      <c r="G18" s="27">
        <v>877092.27</v>
      </c>
      <c r="H18" s="27"/>
      <c r="I18" s="28">
        <v>7741939.9500000002</v>
      </c>
    </row>
    <row r="19" spans="2:9" ht="16.5" thickTop="1" thickBot="1" x14ac:dyDescent="0.3">
      <c r="B19" s="11">
        <v>15</v>
      </c>
      <c r="C19" s="19" t="s">
        <v>15</v>
      </c>
      <c r="D19" s="19"/>
      <c r="E19" s="27">
        <v>300156.64500000002</v>
      </c>
      <c r="F19" s="27"/>
      <c r="G19" s="27">
        <v>116371849.13</v>
      </c>
      <c r="H19" s="27"/>
      <c r="I19" s="28">
        <v>254232887.64999998</v>
      </c>
    </row>
    <row r="20" spans="2:9" ht="16.5" thickTop="1" thickBot="1" x14ac:dyDescent="0.3">
      <c r="B20" s="11">
        <v>16</v>
      </c>
      <c r="C20" s="19" t="s">
        <v>16</v>
      </c>
      <c r="D20" s="19"/>
      <c r="E20" s="27">
        <v>60330.543099999952</v>
      </c>
      <c r="F20" s="27"/>
      <c r="G20" s="27">
        <v>43542837.920000002</v>
      </c>
      <c r="H20" s="27"/>
      <c r="I20" s="28">
        <v>99968189.919999987</v>
      </c>
    </row>
    <row r="21" spans="2:9" ht="16.5" thickTop="1" thickBot="1" x14ac:dyDescent="0.3">
      <c r="B21" s="11">
        <v>17</v>
      </c>
      <c r="C21" s="19" t="s">
        <v>17</v>
      </c>
      <c r="D21" s="19"/>
      <c r="E21" s="27">
        <v>1076.4500000000003</v>
      </c>
      <c r="F21" s="27"/>
      <c r="G21" s="27">
        <v>247379.02000000002</v>
      </c>
      <c r="H21" s="27"/>
      <c r="I21" s="28">
        <v>24173390.300000001</v>
      </c>
    </row>
    <row r="22" spans="2:9" ht="16.5" thickTop="1" thickBot="1" x14ac:dyDescent="0.3">
      <c r="B22" s="11">
        <v>18</v>
      </c>
      <c r="C22" s="19" t="s">
        <v>18</v>
      </c>
      <c r="D22" s="19"/>
      <c r="E22" s="27">
        <v>5847.9999999999991</v>
      </c>
      <c r="F22" s="27"/>
      <c r="G22" s="27">
        <v>2743730.01</v>
      </c>
      <c r="H22" s="27"/>
      <c r="I22" s="28">
        <v>39847567.520000003</v>
      </c>
    </row>
    <row r="23" spans="2:9" ht="16.5" thickTop="1" thickBot="1" x14ac:dyDescent="0.3">
      <c r="B23" s="11">
        <v>19</v>
      </c>
      <c r="C23" s="19" t="s">
        <v>19</v>
      </c>
      <c r="D23" s="19"/>
      <c r="E23" s="27">
        <v>12651.460000000001</v>
      </c>
      <c r="F23" s="27"/>
      <c r="G23" s="27">
        <v>5911610.29</v>
      </c>
      <c r="H23" s="27"/>
      <c r="I23" s="28">
        <v>13097331.120000001</v>
      </c>
    </row>
    <row r="24" spans="2:9" ht="16.5" thickTop="1" thickBot="1" x14ac:dyDescent="0.3">
      <c r="B24" s="11">
        <v>20</v>
      </c>
      <c r="C24" s="19" t="s">
        <v>20</v>
      </c>
      <c r="D24" s="19"/>
      <c r="E24" s="27">
        <v>25485.639999999989</v>
      </c>
      <c r="F24" s="27"/>
      <c r="G24" s="27">
        <v>32751219.640000001</v>
      </c>
      <c r="H24" s="27"/>
      <c r="I24" s="28">
        <v>161209158.18000001</v>
      </c>
    </row>
    <row r="25" spans="2:9" ht="16.5" thickTop="1" thickBot="1" x14ac:dyDescent="0.3">
      <c r="B25" s="11">
        <v>21</v>
      </c>
      <c r="C25" s="19" t="s">
        <v>21</v>
      </c>
      <c r="D25" s="19"/>
      <c r="E25" s="27">
        <v>62109.39999999998</v>
      </c>
      <c r="F25" s="27"/>
      <c r="G25" s="27">
        <v>25064383.219999999</v>
      </c>
      <c r="H25" s="27"/>
      <c r="I25" s="28">
        <v>87831768.450000003</v>
      </c>
    </row>
    <row r="26" spans="2:9" ht="16.5" thickTop="1" thickBot="1" x14ac:dyDescent="0.3">
      <c r="B26" s="11">
        <v>22</v>
      </c>
      <c r="C26" s="19" t="s">
        <v>22</v>
      </c>
      <c r="D26" s="19"/>
      <c r="E26" s="27">
        <v>112637.755</v>
      </c>
      <c r="F26" s="27"/>
      <c r="G26" s="27">
        <v>48688574.539999999</v>
      </c>
      <c r="H26" s="27"/>
      <c r="I26" s="28">
        <v>24036305.689999998</v>
      </c>
    </row>
    <row r="27" spans="2:9" ht="16.5" thickTop="1" thickBot="1" x14ac:dyDescent="0.3">
      <c r="B27" s="11">
        <v>23</v>
      </c>
      <c r="C27" s="19" t="s">
        <v>23</v>
      </c>
      <c r="D27" s="19"/>
      <c r="E27" s="27">
        <v>3519.8299999999995</v>
      </c>
      <c r="F27" s="27"/>
      <c r="G27" s="27">
        <v>1365754.64</v>
      </c>
      <c r="H27" s="27"/>
      <c r="I27" s="28">
        <v>8615583.4399999995</v>
      </c>
    </row>
    <row r="28" spans="2:9" ht="16.5" thickTop="1" thickBot="1" x14ac:dyDescent="0.3">
      <c r="B28" s="11">
        <v>24</v>
      </c>
      <c r="C28" s="19" t="s">
        <v>24</v>
      </c>
      <c r="D28" s="19"/>
      <c r="E28" s="27">
        <v>13567.295</v>
      </c>
      <c r="F28" s="27"/>
      <c r="G28" s="27">
        <v>5608900.6099999994</v>
      </c>
      <c r="H28" s="27"/>
      <c r="I28" s="28">
        <v>8801131.3300000001</v>
      </c>
    </row>
    <row r="29" spans="2:9" ht="16.5" thickTop="1" thickBot="1" x14ac:dyDescent="0.3">
      <c r="B29" s="11">
        <v>25</v>
      </c>
      <c r="C29" s="19" t="s">
        <v>25</v>
      </c>
      <c r="D29" s="19"/>
      <c r="E29" s="27">
        <v>10357.085000000003</v>
      </c>
      <c r="F29" s="27"/>
      <c r="G29" s="27">
        <v>5867226.7639999995</v>
      </c>
      <c r="H29" s="27"/>
      <c r="I29" s="28">
        <v>48761554.920000002</v>
      </c>
    </row>
    <row r="30" spans="2:9" ht="16.5" thickTop="1" thickBot="1" x14ac:dyDescent="0.3">
      <c r="B30" s="11">
        <v>26</v>
      </c>
      <c r="C30" s="19" t="s">
        <v>26</v>
      </c>
      <c r="D30" s="19"/>
      <c r="E30" s="27">
        <v>291264.91000000003</v>
      </c>
      <c r="F30" s="27"/>
      <c r="G30" s="27">
        <v>44890616.219999999</v>
      </c>
      <c r="H30" s="27"/>
      <c r="I30" s="28">
        <v>95425013.319999993</v>
      </c>
    </row>
    <row r="31" spans="2:9" ht="16.5" thickTop="1" thickBot="1" x14ac:dyDescent="0.3">
      <c r="B31" s="11">
        <v>27</v>
      </c>
      <c r="C31" s="19" t="s">
        <v>27</v>
      </c>
      <c r="D31" s="19"/>
      <c r="E31" s="27">
        <v>4562.3</v>
      </c>
      <c r="F31" s="27"/>
      <c r="G31" s="27">
        <v>1211999.72</v>
      </c>
      <c r="H31" s="27"/>
      <c r="I31" s="28">
        <v>13956635.51</v>
      </c>
    </row>
    <row r="32" spans="2:9" ht="16.5" thickTop="1" thickBot="1" x14ac:dyDescent="0.3">
      <c r="B32" s="11">
        <v>28</v>
      </c>
      <c r="C32" s="19" t="s">
        <v>28</v>
      </c>
      <c r="D32" s="19"/>
      <c r="E32" s="27">
        <v>156.32000000000002</v>
      </c>
      <c r="F32" s="27"/>
      <c r="G32" s="27">
        <v>22861.660000000003</v>
      </c>
      <c r="H32" s="27"/>
      <c r="I32" s="28">
        <v>5350963.4700000007</v>
      </c>
    </row>
    <row r="33" spans="2:9" ht="16.5" thickTop="1" thickBot="1" x14ac:dyDescent="0.3">
      <c r="B33" s="11">
        <v>29</v>
      </c>
      <c r="C33" s="19" t="s">
        <v>29</v>
      </c>
      <c r="D33" s="19"/>
      <c r="E33" s="27">
        <v>89173.134999999995</v>
      </c>
      <c r="F33" s="27"/>
      <c r="G33" s="27">
        <v>45056875.210000001</v>
      </c>
      <c r="H33" s="27"/>
      <c r="I33" s="28">
        <v>7601737.9100000001</v>
      </c>
    </row>
    <row r="34" spans="2:9" ht="16.5" thickTop="1" thickBot="1" x14ac:dyDescent="0.3">
      <c r="B34" s="11">
        <v>30</v>
      </c>
      <c r="C34" s="19" t="s">
        <v>30</v>
      </c>
      <c r="D34" s="19"/>
      <c r="E34" s="27">
        <v>8395.34</v>
      </c>
      <c r="F34" s="27"/>
      <c r="G34" s="27">
        <v>5965034.8399999999</v>
      </c>
      <c r="H34" s="27"/>
      <c r="I34" s="28">
        <v>16023154.939999999</v>
      </c>
    </row>
    <row r="35" spans="2:9" ht="16.5" thickTop="1" thickBot="1" x14ac:dyDescent="0.3">
      <c r="B35" s="11">
        <v>31</v>
      </c>
      <c r="C35" s="19" t="s">
        <v>31</v>
      </c>
      <c r="D35" s="19"/>
      <c r="E35" s="27">
        <v>1721.5150000000003</v>
      </c>
      <c r="F35" s="27"/>
      <c r="G35" s="27">
        <v>422174.66000000003</v>
      </c>
      <c r="H35" s="27"/>
      <c r="I35" s="28">
        <v>20503865.559999999</v>
      </c>
    </row>
    <row r="36" spans="2:9" ht="16.5" thickTop="1" thickBot="1" x14ac:dyDescent="0.3">
      <c r="B36" s="11">
        <v>32</v>
      </c>
      <c r="C36" s="19" t="s">
        <v>32</v>
      </c>
      <c r="D36" s="19"/>
      <c r="E36" s="27">
        <v>40714.808000000005</v>
      </c>
      <c r="F36" s="27"/>
      <c r="G36" s="27">
        <v>1259406.2000000002</v>
      </c>
      <c r="H36" s="27"/>
      <c r="I36" s="28">
        <v>107765360.92</v>
      </c>
    </row>
    <row r="37" spans="2:9" ht="16.5" thickTop="1" thickBot="1" x14ac:dyDescent="0.3">
      <c r="B37" s="11">
        <v>33</v>
      </c>
      <c r="C37" s="19" t="s">
        <v>33</v>
      </c>
      <c r="D37" s="19"/>
      <c r="E37" s="27">
        <v>8177.1600000000017</v>
      </c>
      <c r="F37" s="27"/>
      <c r="G37" s="27">
        <v>4025044.1100000003</v>
      </c>
      <c r="H37" s="27"/>
      <c r="I37" s="28">
        <v>26593235.789999999</v>
      </c>
    </row>
    <row r="38" spans="2:9" ht="16.5" thickTop="1" thickBot="1" x14ac:dyDescent="0.3">
      <c r="B38" s="11">
        <v>34</v>
      </c>
      <c r="C38" s="19" t="s">
        <v>34</v>
      </c>
      <c r="D38" s="19"/>
      <c r="E38" s="27">
        <v>6540.49</v>
      </c>
      <c r="F38" s="27"/>
      <c r="G38" s="27">
        <v>6684781.2400000002</v>
      </c>
      <c r="H38" s="27"/>
      <c r="I38" s="28">
        <v>15600614.539999999</v>
      </c>
    </row>
    <row r="39" spans="2:9" ht="16.5" thickTop="1" thickBot="1" x14ac:dyDescent="0.3">
      <c r="B39" s="11">
        <v>35</v>
      </c>
      <c r="C39" s="19" t="s">
        <v>35</v>
      </c>
      <c r="D39" s="19"/>
      <c r="E39" s="27">
        <v>4586.6850000000004</v>
      </c>
      <c r="F39" s="27"/>
      <c r="G39" s="27">
        <v>1298573.5</v>
      </c>
      <c r="H39" s="27"/>
      <c r="I39" s="28">
        <v>32314145.530000001</v>
      </c>
    </row>
    <row r="40" spans="2:9" ht="16.5" thickTop="1" thickBot="1" x14ac:dyDescent="0.3">
      <c r="B40" s="11">
        <v>36</v>
      </c>
      <c r="C40" s="19" t="s">
        <v>36</v>
      </c>
      <c r="D40" s="19"/>
      <c r="E40" s="27">
        <v>5252.9400000000005</v>
      </c>
      <c r="F40" s="27"/>
      <c r="G40" s="27">
        <v>1115125.1400000001</v>
      </c>
      <c r="H40" s="27"/>
      <c r="I40" s="28">
        <v>16339230.279999999</v>
      </c>
    </row>
    <row r="41" spans="2:9" ht="16.5" thickTop="1" thickBot="1" x14ac:dyDescent="0.3">
      <c r="B41" s="11">
        <v>37</v>
      </c>
      <c r="C41" s="19" t="s">
        <v>37</v>
      </c>
      <c r="D41" s="19"/>
      <c r="E41" s="27">
        <v>4900.1000000000004</v>
      </c>
      <c r="F41" s="27"/>
      <c r="G41" s="27">
        <v>1429037.5242000001</v>
      </c>
      <c r="H41" s="27"/>
      <c r="I41" s="28">
        <v>25800807.82</v>
      </c>
    </row>
    <row r="42" spans="2:9" ht="16.5" thickTop="1" thickBot="1" x14ac:dyDescent="0.3">
      <c r="B42" s="11">
        <v>38</v>
      </c>
      <c r="C42" s="19" t="s">
        <v>38</v>
      </c>
      <c r="D42" s="19"/>
      <c r="E42" s="27">
        <v>4218.8100000000013</v>
      </c>
      <c r="F42" s="27"/>
      <c r="G42" s="27">
        <v>1476458.62</v>
      </c>
      <c r="H42" s="27"/>
      <c r="I42" s="28">
        <v>24707825.189999998</v>
      </c>
    </row>
    <row r="43" spans="2:9" ht="16.5" thickTop="1" thickBot="1" x14ac:dyDescent="0.3">
      <c r="B43" s="11">
        <v>39</v>
      </c>
      <c r="C43" s="19" t="s">
        <v>39</v>
      </c>
      <c r="D43" s="19"/>
      <c r="E43" s="27">
        <v>510.94999999999993</v>
      </c>
      <c r="F43" s="27"/>
      <c r="G43" s="27">
        <v>102079.23999999999</v>
      </c>
      <c r="H43" s="27"/>
      <c r="I43" s="28">
        <v>4910450.6099999994</v>
      </c>
    </row>
    <row r="44" spans="2:9" ht="16.5" thickTop="1" thickBot="1" x14ac:dyDescent="0.3">
      <c r="B44" s="11">
        <v>40</v>
      </c>
      <c r="C44" s="19" t="s">
        <v>40</v>
      </c>
      <c r="D44" s="19"/>
      <c r="E44" s="27">
        <v>4434.3450000000003</v>
      </c>
      <c r="F44" s="27"/>
      <c r="G44" s="27">
        <v>2507941.7000000002</v>
      </c>
      <c r="H44" s="27"/>
      <c r="I44" s="28">
        <v>26266693.440000001</v>
      </c>
    </row>
    <row r="45" spans="2:9" ht="16.5" thickTop="1" thickBot="1" x14ac:dyDescent="0.3">
      <c r="B45" s="11">
        <v>41</v>
      </c>
      <c r="C45" s="19" t="s">
        <v>41</v>
      </c>
      <c r="D45" s="19"/>
      <c r="E45" s="27">
        <v>6614.04</v>
      </c>
      <c r="F45" s="27"/>
      <c r="G45" s="27">
        <v>2023560.23</v>
      </c>
      <c r="H45" s="27"/>
      <c r="I45" s="28">
        <v>8034379.8499999996</v>
      </c>
    </row>
    <row r="46" spans="2:9" ht="16.5" thickTop="1" thickBot="1" x14ac:dyDescent="0.3">
      <c r="B46" s="11">
        <v>42</v>
      </c>
      <c r="C46" s="19" t="s">
        <v>42</v>
      </c>
      <c r="D46" s="19"/>
      <c r="E46" s="27">
        <v>11230.325000000001</v>
      </c>
      <c r="F46" s="27"/>
      <c r="G46" s="27">
        <v>6928962.1900000004</v>
      </c>
      <c r="H46" s="27"/>
      <c r="I46" s="28">
        <v>15610857.609999999</v>
      </c>
    </row>
    <row r="47" spans="2:9" ht="16.5" thickTop="1" thickBot="1" x14ac:dyDescent="0.3">
      <c r="B47" s="11">
        <v>43</v>
      </c>
      <c r="C47" s="19" t="s">
        <v>43</v>
      </c>
      <c r="D47" s="19"/>
      <c r="E47" s="27">
        <v>957.82999999999981</v>
      </c>
      <c r="F47" s="27"/>
      <c r="G47" s="27">
        <v>361657.35</v>
      </c>
      <c r="H47" s="27"/>
      <c r="I47" s="28">
        <v>16984031.93</v>
      </c>
    </row>
    <row r="48" spans="2:9" ht="16.5" thickTop="1" thickBot="1" x14ac:dyDescent="0.3">
      <c r="B48" s="11">
        <v>44</v>
      </c>
      <c r="C48" s="19" t="s">
        <v>44</v>
      </c>
      <c r="D48" s="19"/>
      <c r="E48" s="27">
        <v>16644.454999999998</v>
      </c>
      <c r="F48" s="27"/>
      <c r="G48" s="27">
        <v>11409155.526799999</v>
      </c>
      <c r="H48" s="27"/>
      <c r="I48" s="28">
        <v>83365216.969999999</v>
      </c>
    </row>
    <row r="49" spans="2:9" ht="16.5" thickTop="1" thickBot="1" x14ac:dyDescent="0.3">
      <c r="B49" s="11">
        <v>45</v>
      </c>
      <c r="C49" s="19" t="s">
        <v>45</v>
      </c>
      <c r="D49" s="19"/>
      <c r="E49" s="27">
        <v>19408.55000000001</v>
      </c>
      <c r="F49" s="27"/>
      <c r="G49" s="27">
        <v>5504768.1800000006</v>
      </c>
      <c r="H49" s="27"/>
      <c r="I49" s="28">
        <v>26895244.16</v>
      </c>
    </row>
    <row r="50" spans="2:9" ht="16.5" thickTop="1" thickBot="1" x14ac:dyDescent="0.3">
      <c r="B50" s="11">
        <v>46</v>
      </c>
      <c r="C50" s="19" t="s">
        <v>46</v>
      </c>
      <c r="D50" s="19"/>
      <c r="E50" s="27">
        <v>17424.52</v>
      </c>
      <c r="F50" s="27"/>
      <c r="G50" s="27">
        <v>9241484.2899999991</v>
      </c>
      <c r="H50" s="27"/>
      <c r="I50" s="28">
        <v>16895547.649999999</v>
      </c>
    </row>
    <row r="51" spans="2:9" ht="16.5" thickTop="1" thickBot="1" x14ac:dyDescent="0.3">
      <c r="B51" s="11">
        <v>47</v>
      </c>
      <c r="C51" s="19" t="s">
        <v>47</v>
      </c>
      <c r="D51" s="19"/>
      <c r="E51" s="27">
        <v>99010.79</v>
      </c>
      <c r="F51" s="27"/>
      <c r="G51" s="27">
        <v>63463683.549999997</v>
      </c>
      <c r="H51" s="27"/>
      <c r="I51" s="28">
        <v>28545992.550000001</v>
      </c>
    </row>
    <row r="52" spans="2:9" ht="16.5" thickTop="1" thickBot="1" x14ac:dyDescent="0.3">
      <c r="B52" s="11">
        <v>48</v>
      </c>
      <c r="C52" s="19" t="s">
        <v>48</v>
      </c>
      <c r="D52" s="19"/>
      <c r="E52" s="27">
        <v>5656.4699999999993</v>
      </c>
      <c r="F52" s="27"/>
      <c r="G52" s="27">
        <v>2557038.1100000003</v>
      </c>
      <c r="H52" s="27"/>
      <c r="I52" s="28">
        <v>9981754.879999999</v>
      </c>
    </row>
    <row r="53" spans="2:9" ht="16.5" thickTop="1" thickBot="1" x14ac:dyDescent="0.3">
      <c r="B53" s="11">
        <v>49</v>
      </c>
      <c r="C53" s="19" t="s">
        <v>49</v>
      </c>
      <c r="D53" s="19"/>
      <c r="E53" s="27">
        <v>3451.69</v>
      </c>
      <c r="F53" s="27"/>
      <c r="G53" s="27">
        <v>1336183.226</v>
      </c>
      <c r="H53" s="27"/>
      <c r="I53" s="28">
        <v>21019052.43</v>
      </c>
    </row>
    <row r="54" spans="2:9" ht="16.5" thickTop="1" thickBot="1" x14ac:dyDescent="0.3">
      <c r="B54" s="11">
        <v>50</v>
      </c>
      <c r="C54" s="19" t="s">
        <v>50</v>
      </c>
      <c r="D54" s="19"/>
      <c r="E54" s="27">
        <v>59427.334999999999</v>
      </c>
      <c r="F54" s="27"/>
      <c r="G54" s="27">
        <v>27219866.57</v>
      </c>
      <c r="H54" s="27"/>
      <c r="I54" s="28">
        <v>26795122.93</v>
      </c>
    </row>
    <row r="55" spans="2:9" ht="16.5" thickTop="1" thickBot="1" x14ac:dyDescent="0.3">
      <c r="B55" s="11">
        <v>51</v>
      </c>
      <c r="C55" s="19" t="s">
        <v>51</v>
      </c>
      <c r="D55" s="19"/>
      <c r="E55" s="27">
        <v>91526.835000000006</v>
      </c>
      <c r="F55" s="27"/>
      <c r="G55" s="27">
        <v>53239565.18</v>
      </c>
      <c r="H55" s="27"/>
      <c r="I55" s="28">
        <v>28677934.609999999</v>
      </c>
    </row>
    <row r="56" spans="2:9" ht="16.5" thickTop="1" thickBot="1" x14ac:dyDescent="0.3">
      <c r="B56" s="11">
        <v>52</v>
      </c>
      <c r="C56" s="19" t="s">
        <v>52</v>
      </c>
      <c r="D56" s="19"/>
      <c r="E56" s="27">
        <v>11731.760000000002</v>
      </c>
      <c r="F56" s="27"/>
      <c r="G56" s="27">
        <v>2579463.2300000004</v>
      </c>
      <c r="H56" s="27"/>
      <c r="I56" s="28">
        <v>50838809.710000001</v>
      </c>
    </row>
    <row r="57" spans="2:9" ht="16.5" thickTop="1" thickBot="1" x14ac:dyDescent="0.3">
      <c r="B57" s="11">
        <v>53</v>
      </c>
      <c r="C57" s="19" t="s">
        <v>53</v>
      </c>
      <c r="D57" s="19"/>
      <c r="E57" s="27">
        <v>4771.95</v>
      </c>
      <c r="F57" s="27"/>
      <c r="G57" s="27">
        <v>1102905.8599999999</v>
      </c>
      <c r="H57" s="27"/>
      <c r="I57" s="28">
        <v>25048755.539999999</v>
      </c>
    </row>
    <row r="58" spans="2:9" ht="16.5" thickTop="1" thickBot="1" x14ac:dyDescent="0.3">
      <c r="B58" s="11">
        <v>54</v>
      </c>
      <c r="C58" s="19" t="s">
        <v>54</v>
      </c>
      <c r="D58" s="19"/>
      <c r="E58" s="27">
        <v>10908.319999999996</v>
      </c>
      <c r="F58" s="27"/>
      <c r="G58" s="27">
        <v>3014746.85</v>
      </c>
      <c r="H58" s="27"/>
      <c r="I58" s="28">
        <v>36640403.399999999</v>
      </c>
    </row>
    <row r="59" spans="2:9" ht="16.5" thickTop="1" thickBot="1" x14ac:dyDescent="0.3">
      <c r="B59" s="11">
        <v>55</v>
      </c>
      <c r="C59" s="19" t="s">
        <v>55</v>
      </c>
      <c r="D59" s="19"/>
      <c r="E59" s="27">
        <v>2114.2449999999999</v>
      </c>
      <c r="F59" s="27"/>
      <c r="G59" s="27">
        <v>708789.14</v>
      </c>
      <c r="H59" s="27"/>
      <c r="I59" s="28">
        <v>13732245.57</v>
      </c>
    </row>
    <row r="60" spans="2:9" ht="16.5" thickTop="1" thickBot="1" x14ac:dyDescent="0.3">
      <c r="B60" s="11">
        <v>56</v>
      </c>
      <c r="C60" s="19" t="s">
        <v>56</v>
      </c>
      <c r="D60" s="19"/>
      <c r="E60" s="27">
        <v>8080.6399999999994</v>
      </c>
      <c r="F60" s="27"/>
      <c r="G60" s="27">
        <v>2368719.9500000002</v>
      </c>
      <c r="H60" s="27"/>
      <c r="I60" s="28">
        <v>17451252</v>
      </c>
    </row>
    <row r="61" spans="2:9" ht="16.5" thickTop="1" thickBot="1" x14ac:dyDescent="0.3">
      <c r="B61" s="11">
        <v>57</v>
      </c>
      <c r="C61" s="19" t="s">
        <v>57</v>
      </c>
      <c r="D61" s="19"/>
      <c r="E61" s="27">
        <v>441954.85</v>
      </c>
      <c r="F61" s="27"/>
      <c r="G61" s="27">
        <v>47053677.009999998</v>
      </c>
      <c r="H61" s="27"/>
      <c r="I61" s="28">
        <v>517895636.82000005</v>
      </c>
    </row>
    <row r="62" spans="2:9" ht="16.5" thickTop="1" thickBot="1" x14ac:dyDescent="0.3">
      <c r="B62" s="11">
        <v>58</v>
      </c>
      <c r="C62" s="19" t="s">
        <v>58</v>
      </c>
      <c r="D62" s="19"/>
      <c r="E62" s="27">
        <v>24856.582999999988</v>
      </c>
      <c r="F62" s="27"/>
      <c r="G62" s="27">
        <v>6376225.4900000002</v>
      </c>
      <c r="H62" s="27"/>
      <c r="I62" s="28">
        <v>113982499.17</v>
      </c>
    </row>
    <row r="63" spans="2:9" ht="16.5" thickTop="1" thickBot="1" x14ac:dyDescent="0.3">
      <c r="B63" s="11">
        <v>59</v>
      </c>
      <c r="C63" s="19" t="s">
        <v>59</v>
      </c>
      <c r="D63" s="19"/>
      <c r="E63" s="27">
        <v>183.62</v>
      </c>
      <c r="F63" s="27"/>
      <c r="G63" s="27">
        <v>32514</v>
      </c>
      <c r="H63" s="27"/>
      <c r="I63" s="28">
        <v>29316492.66</v>
      </c>
    </row>
    <row r="64" spans="2:9" ht="16.5" thickTop="1" thickBot="1" x14ac:dyDescent="0.3">
      <c r="B64" s="11">
        <v>60</v>
      </c>
      <c r="C64" s="19" t="s">
        <v>60</v>
      </c>
      <c r="D64" s="19"/>
      <c r="E64" s="27">
        <v>5333.5700000000006</v>
      </c>
      <c r="F64" s="27"/>
      <c r="G64" s="27">
        <v>2569762.9300000002</v>
      </c>
      <c r="H64" s="27"/>
      <c r="I64" s="28">
        <v>8579642.1500000004</v>
      </c>
    </row>
    <row r="65" ht="15.75" thickTop="1" x14ac:dyDescent="0.25"/>
  </sheetData>
  <autoFilter ref="B4:I4" xr:uid="{3C0CA589-5E59-4705-A5BC-42831860E61C}"/>
  <mergeCells count="1">
    <mergeCell ref="B2:I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770E-B257-4A0D-A0A1-0656844D071D}">
  <sheetPr>
    <tabColor rgb="FF00B0F0"/>
  </sheetPr>
  <dimension ref="B1:R65"/>
  <sheetViews>
    <sheetView zoomScaleNormal="100" workbookViewId="0"/>
  </sheetViews>
  <sheetFormatPr defaultRowHeight="15" x14ac:dyDescent="0.25"/>
  <cols>
    <col min="1" max="1" width="3.85546875" customWidth="1"/>
    <col min="3" max="3" width="23.28515625" customWidth="1"/>
    <col min="4" max="4" width="1.140625" customWidth="1"/>
    <col min="5" max="6" width="16.7109375" customWidth="1"/>
    <col min="7" max="7" width="1" customWidth="1"/>
    <col min="8" max="8" width="18.140625" customWidth="1"/>
    <col min="9" max="9" width="17.85546875" customWidth="1"/>
    <col min="10" max="10" width="1" customWidth="1"/>
    <col min="11" max="12" width="19.7109375" customWidth="1"/>
    <col min="13" max="13" width="0.7109375" customWidth="1"/>
    <col min="14" max="14" width="17.140625" customWidth="1"/>
    <col min="15" max="15" width="18.28515625" customWidth="1"/>
    <col min="16" max="16" width="1.140625" customWidth="1"/>
    <col min="17" max="17" width="15.42578125" customWidth="1"/>
    <col min="18" max="18" width="17.5703125" customWidth="1"/>
  </cols>
  <sheetData>
    <row r="1" spans="2:18" ht="15.75" thickBot="1" x14ac:dyDescent="0.3"/>
    <row r="2" spans="2:18" ht="59.25" customHeight="1" thickBot="1" x14ac:dyDescent="0.3">
      <c r="B2" s="72" t="s">
        <v>126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</row>
    <row r="3" spans="2:18" ht="15.75" thickBot="1" x14ac:dyDescent="0.3"/>
    <row r="4" spans="2:18" ht="88.5" customHeight="1" thickTop="1" thickBot="1" x14ac:dyDescent="0.3">
      <c r="B4" s="5" t="s">
        <v>62</v>
      </c>
      <c r="C4" s="14" t="s">
        <v>63</v>
      </c>
      <c r="D4" s="25"/>
      <c r="E4" s="22" t="s">
        <v>73</v>
      </c>
      <c r="F4" s="22" t="s">
        <v>74</v>
      </c>
      <c r="G4" s="30"/>
      <c r="H4" s="22" t="s">
        <v>76</v>
      </c>
      <c r="I4" s="22" t="s">
        <v>75</v>
      </c>
      <c r="J4" s="30"/>
      <c r="K4" s="22" t="s">
        <v>77</v>
      </c>
      <c r="L4" s="22" t="s">
        <v>78</v>
      </c>
      <c r="M4" s="30"/>
      <c r="N4" s="22" t="s">
        <v>79</v>
      </c>
      <c r="O4" s="22" t="s">
        <v>80</v>
      </c>
      <c r="P4" s="30"/>
      <c r="Q4" s="22" t="s">
        <v>81</v>
      </c>
      <c r="R4" s="22" t="s">
        <v>82</v>
      </c>
    </row>
    <row r="5" spans="2:18" ht="16.5" thickTop="1" thickBot="1" x14ac:dyDescent="0.3">
      <c r="B5" s="4">
        <v>1</v>
      </c>
      <c r="C5" s="12" t="s">
        <v>1</v>
      </c>
      <c r="D5" s="12"/>
      <c r="E5" s="31">
        <v>999</v>
      </c>
      <c r="F5" s="31">
        <v>576019</v>
      </c>
      <c r="G5" s="31"/>
      <c r="H5" s="31">
        <v>734</v>
      </c>
      <c r="I5" s="31">
        <v>665613</v>
      </c>
      <c r="J5" s="31"/>
      <c r="K5" s="31">
        <v>1226.885</v>
      </c>
      <c r="L5" s="31">
        <v>508506</v>
      </c>
      <c r="M5" s="31"/>
      <c r="N5" s="31">
        <v>3000</v>
      </c>
      <c r="O5" s="31">
        <v>1012427</v>
      </c>
      <c r="P5" s="31"/>
      <c r="Q5" s="31">
        <v>5959.8850000000002</v>
      </c>
      <c r="R5" s="31">
        <v>2762565</v>
      </c>
    </row>
    <row r="6" spans="2:18" ht="16.5" thickTop="1" thickBot="1" x14ac:dyDescent="0.3">
      <c r="B6" s="4">
        <v>2</v>
      </c>
      <c r="C6" s="12" t="s">
        <v>2</v>
      </c>
      <c r="D6" s="12"/>
      <c r="E6" s="31">
        <v>5400</v>
      </c>
      <c r="F6" s="31">
        <v>6630153</v>
      </c>
      <c r="G6" s="31"/>
      <c r="H6" s="31"/>
      <c r="I6" s="31"/>
      <c r="J6" s="31"/>
      <c r="K6" s="31">
        <v>2220.5749999999998</v>
      </c>
      <c r="L6" s="31">
        <v>331492</v>
      </c>
      <c r="M6" s="31"/>
      <c r="N6" s="31"/>
      <c r="O6" s="31"/>
      <c r="P6" s="31"/>
      <c r="Q6" s="31">
        <v>7620.5749999999998</v>
      </c>
      <c r="R6" s="31">
        <v>6961645</v>
      </c>
    </row>
    <row r="7" spans="2:18" ht="16.5" thickTop="1" thickBot="1" x14ac:dyDescent="0.3">
      <c r="B7" s="4">
        <v>3</v>
      </c>
      <c r="C7" s="12" t="s">
        <v>3</v>
      </c>
      <c r="D7" s="12"/>
      <c r="E7" s="31">
        <v>450</v>
      </c>
      <c r="F7" s="31">
        <v>335948</v>
      </c>
      <c r="G7" s="31"/>
      <c r="H7" s="31"/>
      <c r="I7" s="31"/>
      <c r="J7" s="31"/>
      <c r="K7" s="31">
        <v>4106.230000000005</v>
      </c>
      <c r="L7" s="31">
        <v>1580575</v>
      </c>
      <c r="M7" s="31"/>
      <c r="N7" s="31">
        <v>947</v>
      </c>
      <c r="O7" s="31">
        <v>656131</v>
      </c>
      <c r="P7" s="31"/>
      <c r="Q7" s="31">
        <v>5503.230000000005</v>
      </c>
      <c r="R7" s="31">
        <v>2572654</v>
      </c>
    </row>
    <row r="8" spans="2:18" ht="16.5" thickTop="1" thickBot="1" x14ac:dyDescent="0.3">
      <c r="B8" s="4">
        <v>4</v>
      </c>
      <c r="C8" s="12" t="s">
        <v>4</v>
      </c>
      <c r="D8" s="12"/>
      <c r="E8" s="31"/>
      <c r="F8" s="31"/>
      <c r="G8" s="31"/>
      <c r="H8" s="31">
        <v>1550</v>
      </c>
      <c r="I8" s="31">
        <v>1818727</v>
      </c>
      <c r="J8" s="31"/>
      <c r="K8" s="31">
        <v>1669.7100000000005</v>
      </c>
      <c r="L8" s="31">
        <v>656175</v>
      </c>
      <c r="M8" s="31"/>
      <c r="N8" s="31">
        <v>73750</v>
      </c>
      <c r="O8" s="31">
        <v>13531554</v>
      </c>
      <c r="P8" s="31"/>
      <c r="Q8" s="31">
        <v>76969.710000000006</v>
      </c>
      <c r="R8" s="31">
        <v>16006456</v>
      </c>
    </row>
    <row r="9" spans="2:18" ht="16.5" thickTop="1" thickBot="1" x14ac:dyDescent="0.3">
      <c r="B9" s="4">
        <v>5</v>
      </c>
      <c r="C9" s="12" t="s">
        <v>5</v>
      </c>
      <c r="D9" s="12"/>
      <c r="E9" s="31"/>
      <c r="F9" s="31"/>
      <c r="G9" s="31"/>
      <c r="H9" s="31"/>
      <c r="I9" s="31"/>
      <c r="J9" s="31"/>
      <c r="K9" s="31">
        <v>245.76000000000002</v>
      </c>
      <c r="L9" s="31">
        <v>33849</v>
      </c>
      <c r="M9" s="31"/>
      <c r="N9" s="31"/>
      <c r="O9" s="31"/>
      <c r="P9" s="31"/>
      <c r="Q9" s="31">
        <v>245.76000000000002</v>
      </c>
      <c r="R9" s="31">
        <v>33849</v>
      </c>
    </row>
    <row r="10" spans="2:18" ht="16.5" thickTop="1" thickBot="1" x14ac:dyDescent="0.3">
      <c r="B10" s="4">
        <v>6</v>
      </c>
      <c r="C10" s="12" t="s">
        <v>6</v>
      </c>
      <c r="D10" s="12"/>
      <c r="E10" s="31">
        <v>800</v>
      </c>
      <c r="F10" s="31">
        <v>23325</v>
      </c>
      <c r="G10" s="31"/>
      <c r="H10" s="31"/>
      <c r="I10" s="31"/>
      <c r="J10" s="31"/>
      <c r="K10" s="31">
        <v>817.96499999999992</v>
      </c>
      <c r="L10" s="31">
        <v>151767</v>
      </c>
      <c r="M10" s="31"/>
      <c r="N10" s="31">
        <v>270</v>
      </c>
      <c r="O10" s="31">
        <v>95254</v>
      </c>
      <c r="P10" s="31"/>
      <c r="Q10" s="31">
        <v>1887.9649999999999</v>
      </c>
      <c r="R10" s="31">
        <v>270346</v>
      </c>
    </row>
    <row r="11" spans="2:18" ht="16.5" thickTop="1" thickBot="1" x14ac:dyDescent="0.3">
      <c r="B11" s="4">
        <v>7</v>
      </c>
      <c r="C11" s="12" t="s">
        <v>7</v>
      </c>
      <c r="D11" s="12"/>
      <c r="E11" s="31"/>
      <c r="F11" s="31"/>
      <c r="G11" s="31"/>
      <c r="H11" s="31">
        <v>700</v>
      </c>
      <c r="I11" s="31">
        <v>703567</v>
      </c>
      <c r="J11" s="31"/>
      <c r="K11" s="31">
        <v>546.21999999999991</v>
      </c>
      <c r="L11" s="31">
        <v>189714</v>
      </c>
      <c r="M11" s="31"/>
      <c r="N11" s="31"/>
      <c r="O11" s="31"/>
      <c r="P11" s="31"/>
      <c r="Q11" s="31">
        <v>1246.2199999999998</v>
      </c>
      <c r="R11" s="31">
        <v>893281</v>
      </c>
    </row>
    <row r="12" spans="2:18" ht="16.5" thickTop="1" thickBot="1" x14ac:dyDescent="0.3">
      <c r="B12" s="4">
        <v>8</v>
      </c>
      <c r="C12" s="12" t="s">
        <v>8</v>
      </c>
      <c r="D12" s="12"/>
      <c r="E12" s="31">
        <v>2599</v>
      </c>
      <c r="F12" s="31">
        <v>4996886</v>
      </c>
      <c r="G12" s="31"/>
      <c r="H12" s="31">
        <v>250</v>
      </c>
      <c r="I12" s="31">
        <v>245227</v>
      </c>
      <c r="J12" s="31"/>
      <c r="K12" s="31">
        <v>9968.89</v>
      </c>
      <c r="L12" s="31">
        <v>2719549.8600000003</v>
      </c>
      <c r="M12" s="31"/>
      <c r="N12" s="31">
        <v>250</v>
      </c>
      <c r="O12" s="31">
        <v>177836</v>
      </c>
      <c r="P12" s="31"/>
      <c r="Q12" s="31">
        <v>13067.89</v>
      </c>
      <c r="R12" s="31">
        <v>8139498.8600000003</v>
      </c>
    </row>
    <row r="13" spans="2:18" ht="16.5" thickTop="1" thickBot="1" x14ac:dyDescent="0.3">
      <c r="B13" s="4">
        <v>9</v>
      </c>
      <c r="C13" s="12" t="s">
        <v>9</v>
      </c>
      <c r="D13" s="12"/>
      <c r="E13" s="31">
        <v>999</v>
      </c>
      <c r="F13" s="31">
        <v>909407</v>
      </c>
      <c r="G13" s="31"/>
      <c r="H13" s="31">
        <v>150</v>
      </c>
      <c r="I13" s="31">
        <v>115761</v>
      </c>
      <c r="J13" s="31"/>
      <c r="K13" s="31">
        <v>207.73000000000002</v>
      </c>
      <c r="L13" s="31">
        <v>84899</v>
      </c>
      <c r="M13" s="31"/>
      <c r="N13" s="31"/>
      <c r="O13" s="31"/>
      <c r="P13" s="31"/>
      <c r="Q13" s="31">
        <v>1356.73</v>
      </c>
      <c r="R13" s="31">
        <v>1110067</v>
      </c>
    </row>
    <row r="14" spans="2:18" ht="16.5" thickTop="1" thickBot="1" x14ac:dyDescent="0.3">
      <c r="B14" s="4">
        <v>10</v>
      </c>
      <c r="C14" s="12" t="s">
        <v>10</v>
      </c>
      <c r="D14" s="12"/>
      <c r="E14" s="31"/>
      <c r="F14" s="31"/>
      <c r="G14" s="31"/>
      <c r="H14" s="31"/>
      <c r="I14" s="31"/>
      <c r="J14" s="31"/>
      <c r="K14" s="31">
        <v>3778.4450000000002</v>
      </c>
      <c r="L14" s="31">
        <v>2264203.56</v>
      </c>
      <c r="M14" s="31"/>
      <c r="N14" s="31">
        <v>69500</v>
      </c>
      <c r="O14" s="31">
        <v>0</v>
      </c>
      <c r="P14" s="31"/>
      <c r="Q14" s="31">
        <v>73278.445000000007</v>
      </c>
      <c r="R14" s="31">
        <v>2264203.56</v>
      </c>
    </row>
    <row r="15" spans="2:18" ht="16.5" thickTop="1" thickBot="1" x14ac:dyDescent="0.3">
      <c r="B15" s="4">
        <v>11</v>
      </c>
      <c r="C15" s="12" t="s">
        <v>11</v>
      </c>
      <c r="D15" s="12"/>
      <c r="E15" s="31">
        <v>1799</v>
      </c>
      <c r="F15" s="31">
        <v>1879237</v>
      </c>
      <c r="G15" s="31"/>
      <c r="H15" s="31"/>
      <c r="I15" s="31"/>
      <c r="J15" s="31"/>
      <c r="K15" s="31">
        <v>89.15</v>
      </c>
      <c r="L15" s="31">
        <v>36763</v>
      </c>
      <c r="M15" s="31"/>
      <c r="N15" s="31">
        <v>250</v>
      </c>
      <c r="O15" s="31">
        <v>102584</v>
      </c>
      <c r="P15" s="31"/>
      <c r="Q15" s="31">
        <v>2138.15</v>
      </c>
      <c r="R15" s="31">
        <v>2018584</v>
      </c>
    </row>
    <row r="16" spans="2:18" ht="16.5" thickTop="1" thickBot="1" x14ac:dyDescent="0.3">
      <c r="B16" s="4">
        <v>12</v>
      </c>
      <c r="C16" s="12" t="s">
        <v>12</v>
      </c>
      <c r="D16" s="12"/>
      <c r="E16" s="31"/>
      <c r="F16" s="31"/>
      <c r="G16" s="31"/>
      <c r="H16" s="31">
        <v>675</v>
      </c>
      <c r="I16" s="31">
        <v>370614</v>
      </c>
      <c r="J16" s="31"/>
      <c r="K16" s="31">
        <v>398.86</v>
      </c>
      <c r="L16" s="31">
        <v>156819</v>
      </c>
      <c r="M16" s="31"/>
      <c r="N16" s="31">
        <v>26650</v>
      </c>
      <c r="O16" s="31">
        <v>17807558</v>
      </c>
      <c r="P16" s="31"/>
      <c r="Q16" s="31">
        <v>27723.86</v>
      </c>
      <c r="R16" s="31">
        <v>18334991</v>
      </c>
    </row>
    <row r="17" spans="2:18" ht="16.5" thickTop="1" thickBot="1" x14ac:dyDescent="0.3">
      <c r="B17" s="4">
        <v>13</v>
      </c>
      <c r="C17" s="12" t="s">
        <v>13</v>
      </c>
      <c r="D17" s="12"/>
      <c r="E17" s="31"/>
      <c r="F17" s="31"/>
      <c r="G17" s="31"/>
      <c r="H17" s="31">
        <v>800</v>
      </c>
      <c r="I17" s="31">
        <v>984685</v>
      </c>
      <c r="J17" s="31"/>
      <c r="K17" s="31">
        <v>3338.4500000000053</v>
      </c>
      <c r="L17" s="31">
        <v>1379886.2</v>
      </c>
      <c r="M17" s="31"/>
      <c r="N17" s="31">
        <v>7600</v>
      </c>
      <c r="O17" s="31">
        <v>3557311</v>
      </c>
      <c r="P17" s="31"/>
      <c r="Q17" s="31">
        <v>11738.450000000004</v>
      </c>
      <c r="R17" s="31">
        <v>5921882.2000000002</v>
      </c>
    </row>
    <row r="18" spans="2:18" ht="16.5" thickTop="1" thickBot="1" x14ac:dyDescent="0.3">
      <c r="B18" s="4">
        <v>14</v>
      </c>
      <c r="C18" s="12" t="s">
        <v>14</v>
      </c>
      <c r="D18" s="12"/>
      <c r="E18" s="31"/>
      <c r="F18" s="31"/>
      <c r="G18" s="31"/>
      <c r="H18" s="31">
        <v>150</v>
      </c>
      <c r="I18" s="31">
        <v>216138</v>
      </c>
      <c r="J18" s="31"/>
      <c r="K18" s="31">
        <v>188.64999999999998</v>
      </c>
      <c r="L18" s="31">
        <v>78609</v>
      </c>
      <c r="M18" s="31"/>
      <c r="N18" s="31">
        <v>2150</v>
      </c>
      <c r="O18" s="31">
        <v>443216</v>
      </c>
      <c r="P18" s="31"/>
      <c r="Q18" s="31">
        <v>2488.65</v>
      </c>
      <c r="R18" s="31">
        <v>737963</v>
      </c>
    </row>
    <row r="19" spans="2:18" ht="16.5" thickTop="1" thickBot="1" x14ac:dyDescent="0.3">
      <c r="B19" s="4">
        <v>15</v>
      </c>
      <c r="C19" s="12" t="s">
        <v>15</v>
      </c>
      <c r="D19" s="12"/>
      <c r="E19" s="31">
        <v>5000</v>
      </c>
      <c r="F19" s="31">
        <v>4805752</v>
      </c>
      <c r="G19" s="31"/>
      <c r="H19" s="31">
        <v>100800</v>
      </c>
      <c r="I19" s="31">
        <v>106240646</v>
      </c>
      <c r="J19" s="31"/>
      <c r="K19" s="31">
        <v>3358.4150000000013</v>
      </c>
      <c r="L19" s="31">
        <v>815269</v>
      </c>
      <c r="M19" s="31"/>
      <c r="N19" s="31"/>
      <c r="O19" s="31"/>
      <c r="P19" s="31"/>
      <c r="Q19" s="31">
        <v>109158.41500000001</v>
      </c>
      <c r="R19" s="31">
        <v>111861667</v>
      </c>
    </row>
    <row r="20" spans="2:18" ht="16.5" thickTop="1" thickBot="1" x14ac:dyDescent="0.3">
      <c r="B20" s="4">
        <v>16</v>
      </c>
      <c r="C20" s="12" t="s">
        <v>16</v>
      </c>
      <c r="D20" s="12"/>
      <c r="E20" s="31">
        <v>3250</v>
      </c>
      <c r="F20" s="31">
        <v>2445708</v>
      </c>
      <c r="G20" s="31"/>
      <c r="H20" s="31">
        <v>200</v>
      </c>
      <c r="I20" s="31">
        <v>66805</v>
      </c>
      <c r="J20" s="31"/>
      <c r="K20" s="31">
        <v>8851.2230999999974</v>
      </c>
      <c r="L20" s="31">
        <v>2992214</v>
      </c>
      <c r="M20" s="31"/>
      <c r="N20" s="31">
        <v>4055</v>
      </c>
      <c r="O20" s="31">
        <v>1302864</v>
      </c>
      <c r="P20" s="31"/>
      <c r="Q20" s="31">
        <v>16356.223099999997</v>
      </c>
      <c r="R20" s="31">
        <v>6807591</v>
      </c>
    </row>
    <row r="21" spans="2:18" ht="16.5" thickTop="1" thickBot="1" x14ac:dyDescent="0.3">
      <c r="B21" s="4">
        <v>17</v>
      </c>
      <c r="C21" s="12" t="s">
        <v>17</v>
      </c>
      <c r="D21" s="12"/>
      <c r="E21" s="31"/>
      <c r="F21" s="31"/>
      <c r="G21" s="31"/>
      <c r="H21" s="31"/>
      <c r="I21" s="31"/>
      <c r="J21" s="31"/>
      <c r="K21" s="31">
        <v>167.26</v>
      </c>
      <c r="L21" s="31">
        <v>56185</v>
      </c>
      <c r="M21" s="31"/>
      <c r="N21" s="31"/>
      <c r="O21" s="31"/>
      <c r="P21" s="31"/>
      <c r="Q21" s="31">
        <v>167.26</v>
      </c>
      <c r="R21" s="31">
        <v>56185</v>
      </c>
    </row>
    <row r="22" spans="2:18" ht="16.5" thickTop="1" thickBot="1" x14ac:dyDescent="0.3">
      <c r="B22" s="4">
        <v>18</v>
      </c>
      <c r="C22" s="12" t="s">
        <v>18</v>
      </c>
      <c r="D22" s="12"/>
      <c r="E22" s="31"/>
      <c r="F22" s="31"/>
      <c r="G22" s="31"/>
      <c r="H22" s="31">
        <v>2120</v>
      </c>
      <c r="I22" s="31">
        <v>1966031</v>
      </c>
      <c r="J22" s="31"/>
      <c r="K22" s="31">
        <v>332.3</v>
      </c>
      <c r="L22" s="31">
        <v>128859</v>
      </c>
      <c r="M22" s="31"/>
      <c r="N22" s="31">
        <v>225</v>
      </c>
      <c r="O22" s="31">
        <v>49135</v>
      </c>
      <c r="P22" s="31"/>
      <c r="Q22" s="31">
        <v>2677.3</v>
      </c>
      <c r="R22" s="31">
        <v>2144025</v>
      </c>
    </row>
    <row r="23" spans="2:18" ht="16.5" thickTop="1" thickBot="1" x14ac:dyDescent="0.3">
      <c r="B23" s="4">
        <v>19</v>
      </c>
      <c r="C23" s="12" t="s">
        <v>19</v>
      </c>
      <c r="D23" s="12"/>
      <c r="E23" s="31">
        <v>999</v>
      </c>
      <c r="F23" s="31">
        <v>1779651</v>
      </c>
      <c r="G23" s="31"/>
      <c r="H23" s="31">
        <v>179</v>
      </c>
      <c r="I23" s="31">
        <v>132124</v>
      </c>
      <c r="J23" s="31"/>
      <c r="K23" s="31">
        <v>331.92999999999995</v>
      </c>
      <c r="L23" s="31">
        <v>130583</v>
      </c>
      <c r="M23" s="31"/>
      <c r="N23" s="31">
        <v>9930</v>
      </c>
      <c r="O23" s="31">
        <v>3560524</v>
      </c>
      <c r="P23" s="31"/>
      <c r="Q23" s="31">
        <v>11439.93</v>
      </c>
      <c r="R23" s="31">
        <v>5602882</v>
      </c>
    </row>
    <row r="24" spans="2:18" ht="16.5" thickTop="1" thickBot="1" x14ac:dyDescent="0.3">
      <c r="B24" s="4">
        <v>20</v>
      </c>
      <c r="C24" s="12" t="s">
        <v>20</v>
      </c>
      <c r="D24" s="12"/>
      <c r="E24" s="31">
        <v>21500</v>
      </c>
      <c r="F24" s="31">
        <v>31710664</v>
      </c>
      <c r="G24" s="31"/>
      <c r="H24" s="31"/>
      <c r="I24" s="31"/>
      <c r="J24" s="31"/>
      <c r="K24" s="31">
        <v>910.26499999999999</v>
      </c>
      <c r="L24" s="31">
        <v>295135</v>
      </c>
      <c r="M24" s="31"/>
      <c r="N24" s="31"/>
      <c r="O24" s="31"/>
      <c r="P24" s="31"/>
      <c r="Q24" s="31">
        <v>22410.264999999999</v>
      </c>
      <c r="R24" s="31">
        <v>32005799</v>
      </c>
    </row>
    <row r="25" spans="2:18" ht="16.5" thickTop="1" thickBot="1" x14ac:dyDescent="0.3">
      <c r="B25" s="4">
        <v>21</v>
      </c>
      <c r="C25" s="12" t="s">
        <v>21</v>
      </c>
      <c r="D25" s="12"/>
      <c r="E25" s="31">
        <v>2294</v>
      </c>
      <c r="F25" s="31">
        <v>327</v>
      </c>
      <c r="G25" s="31"/>
      <c r="H25" s="31"/>
      <c r="I25" s="31"/>
      <c r="J25" s="31"/>
      <c r="K25" s="31">
        <v>9974.7350000000024</v>
      </c>
      <c r="L25" s="31">
        <v>2542808.7999999998</v>
      </c>
      <c r="M25" s="31"/>
      <c r="N25" s="31">
        <v>39110</v>
      </c>
      <c r="O25" s="31">
        <v>19789206</v>
      </c>
      <c r="P25" s="31"/>
      <c r="Q25" s="31">
        <v>51378.735000000001</v>
      </c>
      <c r="R25" s="31">
        <v>22332341.800000001</v>
      </c>
    </row>
    <row r="26" spans="2:18" ht="16.5" thickTop="1" thickBot="1" x14ac:dyDescent="0.3">
      <c r="B26" s="4">
        <v>22</v>
      </c>
      <c r="C26" s="12" t="s">
        <v>22</v>
      </c>
      <c r="D26" s="12"/>
      <c r="E26" s="31"/>
      <c r="F26" s="31"/>
      <c r="G26" s="31"/>
      <c r="H26" s="31">
        <v>238</v>
      </c>
      <c r="I26" s="31">
        <v>41915</v>
      </c>
      <c r="J26" s="31"/>
      <c r="K26" s="31">
        <v>1434.5550000000003</v>
      </c>
      <c r="L26" s="31">
        <v>601967</v>
      </c>
      <c r="M26" s="31"/>
      <c r="N26" s="31">
        <v>108825</v>
      </c>
      <c r="O26" s="31">
        <v>47487034</v>
      </c>
      <c r="P26" s="31"/>
      <c r="Q26" s="31">
        <v>110497.55499999999</v>
      </c>
      <c r="R26" s="31">
        <v>48130916</v>
      </c>
    </row>
    <row r="27" spans="2:18" ht="16.5" thickTop="1" thickBot="1" x14ac:dyDescent="0.3">
      <c r="B27" s="4">
        <v>23</v>
      </c>
      <c r="C27" s="12" t="s">
        <v>23</v>
      </c>
      <c r="D27" s="12"/>
      <c r="E27" s="31"/>
      <c r="F27" s="31"/>
      <c r="G27" s="31"/>
      <c r="H27" s="31">
        <v>55</v>
      </c>
      <c r="I27" s="31">
        <v>31320</v>
      </c>
      <c r="J27" s="31"/>
      <c r="K27" s="31">
        <v>2083.91</v>
      </c>
      <c r="L27" s="31">
        <v>974557.2</v>
      </c>
      <c r="M27" s="31"/>
      <c r="N27" s="31"/>
      <c r="O27" s="31"/>
      <c r="P27" s="31"/>
      <c r="Q27" s="31">
        <v>2138.91</v>
      </c>
      <c r="R27" s="31">
        <v>1005877.2</v>
      </c>
    </row>
    <row r="28" spans="2:18" ht="16.5" thickTop="1" thickBot="1" x14ac:dyDescent="0.3">
      <c r="B28" s="4">
        <v>24</v>
      </c>
      <c r="C28" s="12" t="s">
        <v>24</v>
      </c>
      <c r="D28" s="12"/>
      <c r="E28" s="31"/>
      <c r="F28" s="31"/>
      <c r="G28" s="31"/>
      <c r="H28" s="31">
        <v>140</v>
      </c>
      <c r="I28" s="31">
        <v>128526</v>
      </c>
      <c r="J28" s="31"/>
      <c r="K28" s="31">
        <v>5842.665</v>
      </c>
      <c r="L28" s="31">
        <v>2933518.8</v>
      </c>
      <c r="M28" s="31"/>
      <c r="N28" s="31">
        <v>6500</v>
      </c>
      <c r="O28" s="31">
        <v>2273259</v>
      </c>
      <c r="P28" s="31"/>
      <c r="Q28" s="31">
        <v>12482.665000000001</v>
      </c>
      <c r="R28" s="31">
        <v>5335303.8</v>
      </c>
    </row>
    <row r="29" spans="2:18" ht="16.5" thickTop="1" thickBot="1" x14ac:dyDescent="0.3">
      <c r="B29" s="4">
        <v>25</v>
      </c>
      <c r="C29" s="12" t="s">
        <v>25</v>
      </c>
      <c r="D29" s="12"/>
      <c r="E29" s="31">
        <v>2980</v>
      </c>
      <c r="F29" s="31">
        <v>2153240</v>
      </c>
      <c r="G29" s="31"/>
      <c r="H29" s="31">
        <v>1952</v>
      </c>
      <c r="I29" s="31">
        <v>2307291</v>
      </c>
      <c r="J29" s="31"/>
      <c r="K29" s="31">
        <v>846.88</v>
      </c>
      <c r="L29" s="31">
        <v>335943.174</v>
      </c>
      <c r="M29" s="31"/>
      <c r="N29" s="31">
        <v>5</v>
      </c>
      <c r="O29" s="31">
        <v>418</v>
      </c>
      <c r="P29" s="31"/>
      <c r="Q29" s="31">
        <v>5783.88</v>
      </c>
      <c r="R29" s="31">
        <v>4796892.1739999996</v>
      </c>
    </row>
    <row r="30" spans="2:18" ht="16.5" thickTop="1" thickBot="1" x14ac:dyDescent="0.3">
      <c r="B30" s="4">
        <v>26</v>
      </c>
      <c r="C30" s="12" t="s">
        <v>26</v>
      </c>
      <c r="D30" s="12"/>
      <c r="E30" s="31"/>
      <c r="F30" s="31"/>
      <c r="G30" s="31"/>
      <c r="H30" s="31">
        <v>3362</v>
      </c>
      <c r="I30" s="31">
        <v>2468578</v>
      </c>
      <c r="J30" s="31"/>
      <c r="K30" s="31">
        <v>7336.8650000000016</v>
      </c>
      <c r="L30" s="31">
        <v>2874776</v>
      </c>
      <c r="M30" s="31"/>
      <c r="N30" s="31">
        <v>114850</v>
      </c>
      <c r="O30" s="31">
        <v>34380563</v>
      </c>
      <c r="P30" s="31"/>
      <c r="Q30" s="31">
        <v>125548.86500000001</v>
      </c>
      <c r="R30" s="31">
        <v>39723917</v>
      </c>
    </row>
    <row r="31" spans="2:18" ht="16.5" thickTop="1" thickBot="1" x14ac:dyDescent="0.3">
      <c r="B31" s="4">
        <v>27</v>
      </c>
      <c r="C31" s="12" t="s">
        <v>27</v>
      </c>
      <c r="D31" s="12"/>
      <c r="E31" s="31"/>
      <c r="F31" s="31"/>
      <c r="G31" s="31"/>
      <c r="H31" s="31">
        <v>65</v>
      </c>
      <c r="I31" s="31">
        <v>22254</v>
      </c>
      <c r="J31" s="31"/>
      <c r="K31" s="31">
        <v>2544.23</v>
      </c>
      <c r="L31" s="31">
        <v>767044.9</v>
      </c>
      <c r="M31" s="31"/>
      <c r="N31" s="31"/>
      <c r="O31" s="31"/>
      <c r="P31" s="31"/>
      <c r="Q31" s="31">
        <v>2609.23</v>
      </c>
      <c r="R31" s="31">
        <v>789298.9</v>
      </c>
    </row>
    <row r="32" spans="2:18" ht="16.5" thickTop="1" thickBot="1" x14ac:dyDescent="0.3">
      <c r="B32" s="4">
        <v>28</v>
      </c>
      <c r="C32" s="12" t="s">
        <v>28</v>
      </c>
      <c r="D32" s="12"/>
      <c r="E32" s="31"/>
      <c r="F32" s="31"/>
      <c r="G32" s="31"/>
      <c r="H32" s="31"/>
      <c r="I32" s="31"/>
      <c r="J32" s="31"/>
      <c r="K32" s="31"/>
      <c r="L32" s="31">
        <v>0</v>
      </c>
      <c r="M32" s="31"/>
      <c r="N32" s="31"/>
      <c r="O32" s="31"/>
      <c r="P32" s="31"/>
      <c r="Q32" s="31">
        <v>0</v>
      </c>
      <c r="R32" s="31">
        <v>0</v>
      </c>
    </row>
    <row r="33" spans="2:18" ht="16.5" thickTop="1" thickBot="1" x14ac:dyDescent="0.3">
      <c r="B33" s="4">
        <v>29</v>
      </c>
      <c r="C33" s="12" t="s">
        <v>29</v>
      </c>
      <c r="D33" s="12"/>
      <c r="E33" s="31"/>
      <c r="F33" s="31"/>
      <c r="G33" s="31"/>
      <c r="H33" s="31"/>
      <c r="I33" s="31"/>
      <c r="J33" s="31"/>
      <c r="K33" s="31">
        <v>116.29</v>
      </c>
      <c r="L33" s="31">
        <v>49740</v>
      </c>
      <c r="M33" s="31"/>
      <c r="N33" s="31">
        <v>88550</v>
      </c>
      <c r="O33" s="31">
        <v>44885179</v>
      </c>
      <c r="P33" s="31"/>
      <c r="Q33" s="31">
        <v>88666.29</v>
      </c>
      <c r="R33" s="31">
        <v>44934919</v>
      </c>
    </row>
    <row r="34" spans="2:18" ht="16.5" thickTop="1" thickBot="1" x14ac:dyDescent="0.3">
      <c r="B34" s="4">
        <v>30</v>
      </c>
      <c r="C34" s="12" t="s">
        <v>30</v>
      </c>
      <c r="D34" s="12"/>
      <c r="E34" s="31">
        <v>999</v>
      </c>
      <c r="F34" s="31">
        <v>1895319</v>
      </c>
      <c r="G34" s="31"/>
      <c r="H34" s="31">
        <v>450</v>
      </c>
      <c r="I34" s="31">
        <v>523805</v>
      </c>
      <c r="J34" s="31"/>
      <c r="K34" s="31">
        <v>116.64</v>
      </c>
      <c r="L34" s="31">
        <v>46312</v>
      </c>
      <c r="M34" s="31"/>
      <c r="N34" s="31">
        <v>6000</v>
      </c>
      <c r="O34" s="31">
        <v>3295069</v>
      </c>
      <c r="P34" s="31"/>
      <c r="Q34" s="31">
        <v>7565.64</v>
      </c>
      <c r="R34" s="31">
        <v>5760505</v>
      </c>
    </row>
    <row r="35" spans="2:18" ht="16.5" thickTop="1" thickBot="1" x14ac:dyDescent="0.3">
      <c r="B35" s="4">
        <v>31</v>
      </c>
      <c r="C35" s="12" t="s">
        <v>31</v>
      </c>
      <c r="D35" s="12"/>
      <c r="E35" s="31"/>
      <c r="F35" s="31"/>
      <c r="G35" s="31"/>
      <c r="H35" s="31"/>
      <c r="I35" s="31"/>
      <c r="J35" s="31"/>
      <c r="K35" s="31">
        <v>68.385000000000005</v>
      </c>
      <c r="L35" s="31">
        <v>21043</v>
      </c>
      <c r="M35" s="31"/>
      <c r="N35" s="31"/>
      <c r="O35" s="31"/>
      <c r="P35" s="31"/>
      <c r="Q35" s="31">
        <v>68.385000000000005</v>
      </c>
      <c r="R35" s="31">
        <v>21043</v>
      </c>
    </row>
    <row r="36" spans="2:18" ht="16.5" thickTop="1" thickBot="1" x14ac:dyDescent="0.3">
      <c r="B36" s="4">
        <v>32</v>
      </c>
      <c r="C36" s="12" t="s">
        <v>32</v>
      </c>
      <c r="D36" s="12"/>
      <c r="E36" s="31"/>
      <c r="F36" s="31"/>
      <c r="G36" s="31"/>
      <c r="H36" s="31"/>
      <c r="I36" s="31"/>
      <c r="J36" s="31"/>
      <c r="K36" s="31">
        <v>1501.0550000000001</v>
      </c>
      <c r="L36" s="31">
        <v>451152</v>
      </c>
      <c r="M36" s="31"/>
      <c r="N36" s="31"/>
      <c r="O36" s="31"/>
      <c r="P36" s="31"/>
      <c r="Q36" s="31">
        <v>1501.0550000000001</v>
      </c>
      <c r="R36" s="31">
        <v>451152</v>
      </c>
    </row>
    <row r="37" spans="2:18" ht="16.5" thickTop="1" thickBot="1" x14ac:dyDescent="0.3">
      <c r="B37" s="4">
        <v>33</v>
      </c>
      <c r="C37" s="12" t="s">
        <v>33</v>
      </c>
      <c r="D37" s="12"/>
      <c r="E37" s="31">
        <v>1999</v>
      </c>
      <c r="F37" s="31">
        <v>2342748</v>
      </c>
      <c r="G37" s="31"/>
      <c r="H37" s="31"/>
      <c r="I37" s="31"/>
      <c r="J37" s="31"/>
      <c r="K37" s="31">
        <v>1124.7150000000001</v>
      </c>
      <c r="L37" s="31">
        <v>435319</v>
      </c>
      <c r="M37" s="31"/>
      <c r="N37" s="31"/>
      <c r="O37" s="31"/>
      <c r="P37" s="31"/>
      <c r="Q37" s="31">
        <v>3123.7150000000001</v>
      </c>
      <c r="R37" s="31">
        <v>2778067</v>
      </c>
    </row>
    <row r="38" spans="2:18" ht="16.5" thickTop="1" thickBot="1" x14ac:dyDescent="0.3">
      <c r="B38" s="4">
        <v>34</v>
      </c>
      <c r="C38" s="12" t="s">
        <v>34</v>
      </c>
      <c r="D38" s="12"/>
      <c r="E38" s="31">
        <v>4999</v>
      </c>
      <c r="F38" s="31">
        <v>6208285</v>
      </c>
      <c r="G38" s="31"/>
      <c r="H38" s="31"/>
      <c r="I38" s="31"/>
      <c r="J38" s="31"/>
      <c r="K38" s="31">
        <v>497.10500000000002</v>
      </c>
      <c r="L38" s="31">
        <v>197646</v>
      </c>
      <c r="M38" s="31"/>
      <c r="N38" s="31"/>
      <c r="O38" s="31"/>
      <c r="P38" s="31"/>
      <c r="Q38" s="31">
        <v>5496.1049999999996</v>
      </c>
      <c r="R38" s="31">
        <v>6405931</v>
      </c>
    </row>
    <row r="39" spans="2:18" ht="16.5" thickTop="1" thickBot="1" x14ac:dyDescent="0.3">
      <c r="B39" s="4">
        <v>35</v>
      </c>
      <c r="C39" s="12" t="s">
        <v>35</v>
      </c>
      <c r="D39" s="12"/>
      <c r="E39" s="31">
        <v>400</v>
      </c>
      <c r="F39" s="31">
        <v>42682</v>
      </c>
      <c r="G39" s="31"/>
      <c r="H39" s="31">
        <v>942</v>
      </c>
      <c r="I39" s="31">
        <v>488823</v>
      </c>
      <c r="J39" s="31"/>
      <c r="K39" s="31">
        <v>648.99</v>
      </c>
      <c r="L39" s="31">
        <v>255490</v>
      </c>
      <c r="M39" s="31"/>
      <c r="N39" s="31"/>
      <c r="O39" s="31"/>
      <c r="P39" s="31"/>
      <c r="Q39" s="31">
        <v>1990.99</v>
      </c>
      <c r="R39" s="31">
        <v>786995</v>
      </c>
    </row>
    <row r="40" spans="2:18" ht="16.5" thickTop="1" thickBot="1" x14ac:dyDescent="0.3">
      <c r="B40" s="4">
        <v>36</v>
      </c>
      <c r="C40" s="12" t="s">
        <v>36</v>
      </c>
      <c r="D40" s="12"/>
      <c r="E40" s="31"/>
      <c r="F40" s="31"/>
      <c r="G40" s="31"/>
      <c r="H40" s="31">
        <v>200</v>
      </c>
      <c r="I40" s="31">
        <v>372379</v>
      </c>
      <c r="J40" s="31"/>
      <c r="K40" s="31">
        <v>611.93999999999994</v>
      </c>
      <c r="L40" s="31">
        <v>226477</v>
      </c>
      <c r="M40" s="31"/>
      <c r="N40" s="31">
        <v>2005.5</v>
      </c>
      <c r="O40" s="31">
        <v>0</v>
      </c>
      <c r="P40" s="31"/>
      <c r="Q40" s="31">
        <v>2817.44</v>
      </c>
      <c r="R40" s="31">
        <v>598856</v>
      </c>
    </row>
    <row r="41" spans="2:18" ht="16.5" thickTop="1" thickBot="1" x14ac:dyDescent="0.3">
      <c r="B41" s="4">
        <v>37</v>
      </c>
      <c r="C41" s="12" t="s">
        <v>37</v>
      </c>
      <c r="D41" s="12"/>
      <c r="E41" s="31"/>
      <c r="F41" s="31"/>
      <c r="G41" s="31"/>
      <c r="H41" s="31">
        <v>450</v>
      </c>
      <c r="I41" s="31">
        <v>483242</v>
      </c>
      <c r="J41" s="31"/>
      <c r="K41" s="31">
        <v>2635.1000000000004</v>
      </c>
      <c r="L41" s="31">
        <v>526723.5242000001</v>
      </c>
      <c r="M41" s="31"/>
      <c r="N41" s="31"/>
      <c r="O41" s="31"/>
      <c r="P41" s="31"/>
      <c r="Q41" s="31">
        <v>3085.1000000000004</v>
      </c>
      <c r="R41" s="31">
        <v>1009965.5242000001</v>
      </c>
    </row>
    <row r="42" spans="2:18" ht="16.5" thickTop="1" thickBot="1" x14ac:dyDescent="0.3">
      <c r="B42" s="4">
        <v>38</v>
      </c>
      <c r="C42" s="12" t="s">
        <v>38</v>
      </c>
      <c r="D42" s="12"/>
      <c r="E42" s="31"/>
      <c r="F42" s="31"/>
      <c r="G42" s="31"/>
      <c r="H42" s="31">
        <v>360</v>
      </c>
      <c r="I42" s="31">
        <v>226533</v>
      </c>
      <c r="J42" s="31"/>
      <c r="K42" s="31">
        <v>1161.7500000000002</v>
      </c>
      <c r="L42" s="31">
        <v>437900</v>
      </c>
      <c r="M42" s="31"/>
      <c r="N42" s="31">
        <v>549</v>
      </c>
      <c r="O42" s="31">
        <v>363941</v>
      </c>
      <c r="P42" s="31"/>
      <c r="Q42" s="31">
        <v>2070.75</v>
      </c>
      <c r="R42" s="31">
        <v>1028374</v>
      </c>
    </row>
    <row r="43" spans="2:18" ht="16.5" thickTop="1" thickBot="1" x14ac:dyDescent="0.3">
      <c r="B43" s="4">
        <v>39</v>
      </c>
      <c r="C43" s="12" t="s">
        <v>39</v>
      </c>
      <c r="D43" s="12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>
        <v>0</v>
      </c>
      <c r="R43" s="31">
        <v>0</v>
      </c>
    </row>
    <row r="44" spans="2:18" ht="16.5" thickTop="1" thickBot="1" x14ac:dyDescent="0.3">
      <c r="B44" s="4">
        <v>40</v>
      </c>
      <c r="C44" s="12" t="s">
        <v>40</v>
      </c>
      <c r="D44" s="12"/>
      <c r="E44" s="31">
        <v>1500</v>
      </c>
      <c r="F44" s="31">
        <v>1697722</v>
      </c>
      <c r="G44" s="31"/>
      <c r="H44" s="31">
        <v>15</v>
      </c>
      <c r="I44" s="31">
        <v>0</v>
      </c>
      <c r="J44" s="31"/>
      <c r="K44" s="31">
        <v>497.61500000000001</v>
      </c>
      <c r="L44" s="31">
        <v>189411</v>
      </c>
      <c r="M44" s="31"/>
      <c r="N44" s="31">
        <v>580</v>
      </c>
      <c r="O44" s="31">
        <v>182343</v>
      </c>
      <c r="P44" s="31"/>
      <c r="Q44" s="31">
        <v>2592.6149999999998</v>
      </c>
      <c r="R44" s="31">
        <v>2069476</v>
      </c>
    </row>
    <row r="45" spans="2:18" ht="16.5" thickTop="1" thickBot="1" x14ac:dyDescent="0.3">
      <c r="B45" s="4">
        <v>41</v>
      </c>
      <c r="C45" s="12" t="s">
        <v>41</v>
      </c>
      <c r="D45" s="12"/>
      <c r="E45" s="31"/>
      <c r="F45" s="31"/>
      <c r="G45" s="31"/>
      <c r="H45" s="31">
        <v>376</v>
      </c>
      <c r="I45" s="31">
        <v>168591</v>
      </c>
      <c r="J45" s="31"/>
      <c r="K45" s="31">
        <v>377.59000000000003</v>
      </c>
      <c r="L45" s="31">
        <v>160761</v>
      </c>
      <c r="M45" s="31"/>
      <c r="N45" s="31">
        <v>4934</v>
      </c>
      <c r="O45" s="31">
        <v>1451590</v>
      </c>
      <c r="P45" s="31"/>
      <c r="Q45" s="31">
        <v>5687.59</v>
      </c>
      <c r="R45" s="31">
        <v>1780942</v>
      </c>
    </row>
    <row r="46" spans="2:18" ht="16.5" thickTop="1" thickBot="1" x14ac:dyDescent="0.3">
      <c r="B46" s="4">
        <v>42</v>
      </c>
      <c r="C46" s="12" t="s">
        <v>42</v>
      </c>
      <c r="D46" s="12"/>
      <c r="E46" s="31">
        <v>999</v>
      </c>
      <c r="F46" s="31">
        <v>1951432</v>
      </c>
      <c r="G46" s="31"/>
      <c r="H46" s="31"/>
      <c r="I46" s="31"/>
      <c r="J46" s="31"/>
      <c r="K46" s="31">
        <v>1267.9150000000002</v>
      </c>
      <c r="L46" s="31">
        <v>488965</v>
      </c>
      <c r="M46" s="31"/>
      <c r="N46" s="31">
        <v>7175</v>
      </c>
      <c r="O46" s="31">
        <v>4066719</v>
      </c>
      <c r="P46" s="31"/>
      <c r="Q46" s="31">
        <v>9441.9150000000009</v>
      </c>
      <c r="R46" s="31">
        <v>6507116</v>
      </c>
    </row>
    <row r="47" spans="2:18" ht="16.5" thickTop="1" thickBot="1" x14ac:dyDescent="0.3">
      <c r="B47" s="4">
        <v>43</v>
      </c>
      <c r="C47" s="12" t="s">
        <v>43</v>
      </c>
      <c r="D47" s="12"/>
      <c r="E47" s="31"/>
      <c r="F47" s="31"/>
      <c r="G47" s="31"/>
      <c r="H47" s="31">
        <v>180</v>
      </c>
      <c r="I47" s="31">
        <v>142042</v>
      </c>
      <c r="J47" s="31"/>
      <c r="K47" s="31">
        <v>88.83</v>
      </c>
      <c r="L47" s="31">
        <v>34848</v>
      </c>
      <c r="M47" s="31"/>
      <c r="N47" s="31"/>
      <c r="O47" s="31"/>
      <c r="P47" s="31"/>
      <c r="Q47" s="31">
        <v>268.83</v>
      </c>
      <c r="R47" s="31">
        <v>176890</v>
      </c>
    </row>
    <row r="48" spans="2:18" ht="16.5" thickTop="1" thickBot="1" x14ac:dyDescent="0.3">
      <c r="B48" s="4">
        <v>44</v>
      </c>
      <c r="C48" s="12" t="s">
        <v>44</v>
      </c>
      <c r="D48" s="12"/>
      <c r="E48" s="31">
        <v>10810</v>
      </c>
      <c r="F48" s="31">
        <v>10064962</v>
      </c>
      <c r="G48" s="31"/>
      <c r="H48" s="31"/>
      <c r="I48" s="31"/>
      <c r="J48" s="31"/>
      <c r="K48" s="31">
        <v>1354.665</v>
      </c>
      <c r="L48" s="31">
        <v>413909.08680000005</v>
      </c>
      <c r="M48" s="31"/>
      <c r="N48" s="31"/>
      <c r="O48" s="31"/>
      <c r="P48" s="31"/>
      <c r="Q48" s="31">
        <v>12164.665000000001</v>
      </c>
      <c r="R48" s="31">
        <v>10478871.0868</v>
      </c>
    </row>
    <row r="49" spans="2:18" ht="16.5" thickTop="1" thickBot="1" x14ac:dyDescent="0.3">
      <c r="B49" s="4">
        <v>45</v>
      </c>
      <c r="C49" s="12" t="s">
        <v>45</v>
      </c>
      <c r="D49" s="12"/>
      <c r="E49" s="31">
        <v>1482</v>
      </c>
      <c r="F49" s="31">
        <v>27029</v>
      </c>
      <c r="G49" s="31"/>
      <c r="H49" s="31"/>
      <c r="I49" s="31"/>
      <c r="J49" s="31"/>
      <c r="K49" s="31">
        <v>12530.535000000002</v>
      </c>
      <c r="L49" s="31">
        <v>4036703.72</v>
      </c>
      <c r="M49" s="31"/>
      <c r="N49" s="31">
        <v>225</v>
      </c>
      <c r="O49" s="31">
        <v>175054</v>
      </c>
      <c r="P49" s="31"/>
      <c r="Q49" s="31">
        <v>14237.535000000002</v>
      </c>
      <c r="R49" s="31">
        <v>4238786.7200000007</v>
      </c>
    </row>
    <row r="50" spans="2:18" ht="16.5" thickTop="1" thickBot="1" x14ac:dyDescent="0.3">
      <c r="B50" s="4">
        <v>46</v>
      </c>
      <c r="C50" s="12" t="s">
        <v>46</v>
      </c>
      <c r="D50" s="12"/>
      <c r="E50" s="31"/>
      <c r="F50" s="31"/>
      <c r="G50" s="31"/>
      <c r="H50" s="31"/>
      <c r="I50" s="31"/>
      <c r="J50" s="31"/>
      <c r="K50" s="31">
        <v>119.38</v>
      </c>
      <c r="L50" s="31">
        <v>46284</v>
      </c>
      <c r="M50" s="31"/>
      <c r="N50" s="31">
        <v>15360</v>
      </c>
      <c r="O50" s="31">
        <v>8787956</v>
      </c>
      <c r="P50" s="31"/>
      <c r="Q50" s="31">
        <v>15479.38</v>
      </c>
      <c r="R50" s="31">
        <v>8834240</v>
      </c>
    </row>
    <row r="51" spans="2:18" ht="16.5" thickTop="1" thickBot="1" x14ac:dyDescent="0.3">
      <c r="B51" s="4">
        <v>47</v>
      </c>
      <c r="C51" s="12" t="s">
        <v>47</v>
      </c>
      <c r="D51" s="12"/>
      <c r="E51" s="31"/>
      <c r="F51" s="31"/>
      <c r="G51" s="31"/>
      <c r="H51" s="31">
        <v>195</v>
      </c>
      <c r="I51" s="31">
        <v>45120</v>
      </c>
      <c r="J51" s="31"/>
      <c r="K51" s="31">
        <v>576.70999999999992</v>
      </c>
      <c r="L51" s="31">
        <v>237996</v>
      </c>
      <c r="M51" s="31"/>
      <c r="N51" s="31">
        <v>93998</v>
      </c>
      <c r="O51" s="31">
        <v>62178174</v>
      </c>
      <c r="P51" s="31"/>
      <c r="Q51" s="31">
        <v>94769.71</v>
      </c>
      <c r="R51" s="31">
        <v>62461290</v>
      </c>
    </row>
    <row r="52" spans="2:18" ht="16.5" thickTop="1" thickBot="1" x14ac:dyDescent="0.3">
      <c r="B52" s="4">
        <v>48</v>
      </c>
      <c r="C52" s="12" t="s">
        <v>48</v>
      </c>
      <c r="D52" s="12"/>
      <c r="E52" s="31"/>
      <c r="F52" s="31"/>
      <c r="G52" s="31"/>
      <c r="H52" s="31">
        <v>570</v>
      </c>
      <c r="I52" s="31">
        <v>452245</v>
      </c>
      <c r="J52" s="31"/>
      <c r="K52" s="31">
        <v>3003.78</v>
      </c>
      <c r="L52" s="31">
        <v>1603922.8900000001</v>
      </c>
      <c r="M52" s="31"/>
      <c r="N52" s="31"/>
      <c r="O52" s="31"/>
      <c r="P52" s="31"/>
      <c r="Q52" s="31">
        <v>3573.78</v>
      </c>
      <c r="R52" s="31">
        <v>2056167.8900000001</v>
      </c>
    </row>
    <row r="53" spans="2:18" ht="16.5" thickTop="1" thickBot="1" x14ac:dyDescent="0.3">
      <c r="B53" s="4">
        <v>49</v>
      </c>
      <c r="C53" s="12" t="s">
        <v>49</v>
      </c>
      <c r="D53" s="12"/>
      <c r="E53" s="31"/>
      <c r="F53" s="31"/>
      <c r="G53" s="31"/>
      <c r="H53" s="31">
        <v>495</v>
      </c>
      <c r="I53" s="31">
        <v>464861</v>
      </c>
      <c r="J53" s="31"/>
      <c r="K53" s="31">
        <v>1422.2599999999998</v>
      </c>
      <c r="L53" s="31">
        <v>632791.72600000002</v>
      </c>
      <c r="M53" s="31"/>
      <c r="N53" s="31"/>
      <c r="O53" s="31"/>
      <c r="P53" s="31"/>
      <c r="Q53" s="31">
        <v>1917.2599999999998</v>
      </c>
      <c r="R53" s="31">
        <v>1097652.726</v>
      </c>
    </row>
    <row r="54" spans="2:18" ht="16.5" thickTop="1" thickBot="1" x14ac:dyDescent="0.3">
      <c r="B54" s="4">
        <v>50</v>
      </c>
      <c r="C54" s="12" t="s">
        <v>50</v>
      </c>
      <c r="D54" s="12"/>
      <c r="E54" s="31"/>
      <c r="F54" s="31"/>
      <c r="G54" s="31"/>
      <c r="H54" s="31">
        <v>3014</v>
      </c>
      <c r="I54" s="31">
        <v>1289858</v>
      </c>
      <c r="J54" s="31"/>
      <c r="K54" s="31">
        <v>2167.8400000000015</v>
      </c>
      <c r="L54" s="31">
        <v>821118</v>
      </c>
      <c r="M54" s="31"/>
      <c r="N54" s="31">
        <v>50540</v>
      </c>
      <c r="O54" s="31">
        <v>24446483</v>
      </c>
      <c r="P54" s="31"/>
      <c r="Q54" s="31">
        <v>55721.840000000004</v>
      </c>
      <c r="R54" s="31">
        <v>26557459</v>
      </c>
    </row>
    <row r="55" spans="2:18" ht="16.5" thickTop="1" thickBot="1" x14ac:dyDescent="0.3">
      <c r="B55" s="4">
        <v>51</v>
      </c>
      <c r="C55" s="12" t="s">
        <v>51</v>
      </c>
      <c r="D55" s="12"/>
      <c r="E55" s="31"/>
      <c r="F55" s="31"/>
      <c r="G55" s="31"/>
      <c r="H55" s="31">
        <v>1460</v>
      </c>
      <c r="I55" s="31">
        <v>901108</v>
      </c>
      <c r="J55" s="31"/>
      <c r="K55" s="31">
        <v>3556.875</v>
      </c>
      <c r="L55" s="31">
        <v>1311843</v>
      </c>
      <c r="M55" s="31"/>
      <c r="N55" s="31">
        <v>84950</v>
      </c>
      <c r="O55" s="31">
        <v>50643897</v>
      </c>
      <c r="P55" s="31"/>
      <c r="Q55" s="31">
        <v>89966.875</v>
      </c>
      <c r="R55" s="31">
        <v>52856848</v>
      </c>
    </row>
    <row r="56" spans="2:18" ht="16.5" thickTop="1" thickBot="1" x14ac:dyDescent="0.3">
      <c r="B56" s="4">
        <v>52</v>
      </c>
      <c r="C56" s="12" t="s">
        <v>52</v>
      </c>
      <c r="D56" s="12"/>
      <c r="E56" s="31">
        <v>1650</v>
      </c>
      <c r="F56" s="31">
        <v>49147</v>
      </c>
      <c r="G56" s="31"/>
      <c r="H56" s="31">
        <v>330</v>
      </c>
      <c r="I56" s="31">
        <v>360652</v>
      </c>
      <c r="J56" s="31"/>
      <c r="K56" s="31">
        <v>3425.8200000000006</v>
      </c>
      <c r="L56" s="31">
        <v>801023</v>
      </c>
      <c r="M56" s="31"/>
      <c r="N56" s="31">
        <v>500</v>
      </c>
      <c r="O56" s="31">
        <v>120069</v>
      </c>
      <c r="P56" s="31"/>
      <c r="Q56" s="31">
        <v>5905.8200000000006</v>
      </c>
      <c r="R56" s="31">
        <v>1330891</v>
      </c>
    </row>
    <row r="57" spans="2:18" ht="16.5" thickTop="1" thickBot="1" x14ac:dyDescent="0.3">
      <c r="B57" s="4">
        <v>53</v>
      </c>
      <c r="C57" s="12" t="s">
        <v>53</v>
      </c>
      <c r="D57" s="12"/>
      <c r="E57" s="31"/>
      <c r="F57" s="31"/>
      <c r="G57" s="31"/>
      <c r="H57" s="31">
        <v>260</v>
      </c>
      <c r="I57" s="31">
        <v>132210</v>
      </c>
      <c r="J57" s="31"/>
      <c r="K57" s="31">
        <v>2681.7950000000001</v>
      </c>
      <c r="L57" s="31">
        <v>560920</v>
      </c>
      <c r="M57" s="31"/>
      <c r="N57" s="31"/>
      <c r="O57" s="31"/>
      <c r="P57" s="31"/>
      <c r="Q57" s="31">
        <v>2941.7950000000001</v>
      </c>
      <c r="R57" s="31">
        <v>693130</v>
      </c>
    </row>
    <row r="58" spans="2:18" ht="16.5" thickTop="1" thickBot="1" x14ac:dyDescent="0.3">
      <c r="B58" s="4">
        <v>54</v>
      </c>
      <c r="C58" s="12" t="s">
        <v>54</v>
      </c>
      <c r="D58" s="12"/>
      <c r="E58" s="31">
        <v>4099</v>
      </c>
      <c r="F58" s="31">
        <v>1221818</v>
      </c>
      <c r="G58" s="31"/>
      <c r="H58" s="31">
        <v>300</v>
      </c>
      <c r="I58" s="31">
        <v>286613</v>
      </c>
      <c r="J58" s="31"/>
      <c r="K58" s="31">
        <v>4069.1850000000004</v>
      </c>
      <c r="L58" s="31">
        <v>1018590.6</v>
      </c>
      <c r="M58" s="31"/>
      <c r="N58" s="31"/>
      <c r="O58" s="31"/>
      <c r="P58" s="31"/>
      <c r="Q58" s="31">
        <v>8468.1850000000013</v>
      </c>
      <c r="R58" s="31">
        <v>2527021.6</v>
      </c>
    </row>
    <row r="59" spans="2:18" ht="16.5" thickTop="1" thickBot="1" x14ac:dyDescent="0.3">
      <c r="B59" s="4">
        <v>55</v>
      </c>
      <c r="C59" s="12" t="s">
        <v>55</v>
      </c>
      <c r="D59" s="12"/>
      <c r="E59" s="31"/>
      <c r="F59" s="31"/>
      <c r="G59" s="31"/>
      <c r="H59" s="31">
        <v>342</v>
      </c>
      <c r="I59" s="31">
        <v>296774</v>
      </c>
      <c r="J59" s="31"/>
      <c r="K59" s="31">
        <v>270.71000000000004</v>
      </c>
      <c r="L59" s="31">
        <v>102568</v>
      </c>
      <c r="M59" s="31"/>
      <c r="N59" s="31"/>
      <c r="O59" s="31"/>
      <c r="P59" s="31"/>
      <c r="Q59" s="31">
        <v>612.71</v>
      </c>
      <c r="R59" s="31">
        <v>399342</v>
      </c>
    </row>
    <row r="60" spans="2:18" ht="16.5" thickTop="1" thickBot="1" x14ac:dyDescent="0.3">
      <c r="B60" s="4">
        <v>56</v>
      </c>
      <c r="C60" s="12" t="s">
        <v>56</v>
      </c>
      <c r="D60" s="12"/>
      <c r="E60" s="31"/>
      <c r="F60" s="31"/>
      <c r="G60" s="31"/>
      <c r="H60" s="31">
        <v>220</v>
      </c>
      <c r="I60" s="31">
        <v>0</v>
      </c>
      <c r="J60" s="31"/>
      <c r="K60" s="31">
        <v>1824.67</v>
      </c>
      <c r="L60" s="31">
        <v>728549</v>
      </c>
      <c r="M60" s="31"/>
      <c r="N60" s="31">
        <v>3600</v>
      </c>
      <c r="O60" s="31">
        <v>1139376</v>
      </c>
      <c r="P60" s="31"/>
      <c r="Q60" s="31">
        <v>5644.67</v>
      </c>
      <c r="R60" s="31">
        <v>1867925</v>
      </c>
    </row>
    <row r="61" spans="2:18" ht="16.5" thickTop="1" thickBot="1" x14ac:dyDescent="0.3">
      <c r="B61" s="4">
        <v>57</v>
      </c>
      <c r="C61" s="12" t="s">
        <v>57</v>
      </c>
      <c r="D61" s="12"/>
      <c r="E61" s="31">
        <v>29000</v>
      </c>
      <c r="F61" s="31">
        <v>18194747</v>
      </c>
      <c r="G61" s="31"/>
      <c r="H61" s="31">
        <v>830</v>
      </c>
      <c r="I61" s="31">
        <v>1093449</v>
      </c>
      <c r="J61" s="31"/>
      <c r="K61" s="31">
        <v>4586.954999999999</v>
      </c>
      <c r="L61" s="31">
        <v>1290201</v>
      </c>
      <c r="M61" s="31"/>
      <c r="N61" s="31"/>
      <c r="O61" s="31"/>
      <c r="P61" s="31"/>
      <c r="Q61" s="31">
        <v>34416.955000000002</v>
      </c>
      <c r="R61" s="31">
        <v>20578397</v>
      </c>
    </row>
    <row r="62" spans="2:18" ht="16.5" thickTop="1" thickBot="1" x14ac:dyDescent="0.3">
      <c r="B62" s="4">
        <v>58</v>
      </c>
      <c r="C62" s="12" t="s">
        <v>58</v>
      </c>
      <c r="D62" s="12"/>
      <c r="E62" s="31">
        <v>800</v>
      </c>
      <c r="F62" s="31">
        <v>151792</v>
      </c>
      <c r="G62" s="31"/>
      <c r="H62" s="31">
        <v>50</v>
      </c>
      <c r="I62" s="31">
        <v>19611</v>
      </c>
      <c r="J62" s="31"/>
      <c r="K62" s="31">
        <v>2874.5730000000021</v>
      </c>
      <c r="L62" s="31">
        <v>1178509</v>
      </c>
      <c r="M62" s="31"/>
      <c r="N62" s="31"/>
      <c r="O62" s="31"/>
      <c r="P62" s="31"/>
      <c r="Q62" s="31">
        <v>3724.5730000000021</v>
      </c>
      <c r="R62" s="31">
        <v>1349912</v>
      </c>
    </row>
    <row r="63" spans="2:18" ht="16.5" thickTop="1" thickBot="1" x14ac:dyDescent="0.3">
      <c r="B63" s="4">
        <v>59</v>
      </c>
      <c r="C63" s="12" t="s">
        <v>59</v>
      </c>
      <c r="D63" s="12"/>
      <c r="E63" s="31"/>
      <c r="F63" s="31"/>
      <c r="G63" s="31"/>
      <c r="H63" s="31"/>
      <c r="I63" s="31"/>
      <c r="J63" s="31"/>
      <c r="K63" s="31">
        <v>27.9</v>
      </c>
      <c r="L63" s="31">
        <v>9575</v>
      </c>
      <c r="M63" s="31"/>
      <c r="N63" s="31"/>
      <c r="O63" s="31"/>
      <c r="P63" s="31"/>
      <c r="Q63" s="31">
        <v>27.9</v>
      </c>
      <c r="R63" s="31">
        <v>9575</v>
      </c>
    </row>
    <row r="64" spans="2:18" ht="16.5" thickTop="1" thickBot="1" x14ac:dyDescent="0.3">
      <c r="B64" s="4">
        <v>60</v>
      </c>
      <c r="C64" s="12" t="s">
        <v>60</v>
      </c>
      <c r="D64" s="12"/>
      <c r="E64" s="31"/>
      <c r="F64" s="31"/>
      <c r="G64" s="31"/>
      <c r="H64" s="31">
        <v>2550</v>
      </c>
      <c r="I64" s="31">
        <v>1869428</v>
      </c>
      <c r="J64" s="31"/>
      <c r="K64" s="31">
        <v>247.85</v>
      </c>
      <c r="L64" s="31">
        <v>101461</v>
      </c>
      <c r="M64" s="31"/>
      <c r="N64" s="31">
        <v>1500</v>
      </c>
      <c r="O64" s="31">
        <v>392732</v>
      </c>
      <c r="P64" s="31"/>
      <c r="Q64" s="31">
        <v>4297.8500000000004</v>
      </c>
      <c r="R64" s="31">
        <v>2363621</v>
      </c>
    </row>
    <row r="65" ht="15.75" thickTop="1" x14ac:dyDescent="0.25"/>
  </sheetData>
  <mergeCells count="1">
    <mergeCell ref="B2:R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9403-B0A5-4DE1-945B-F96F639CB223}">
  <sheetPr>
    <tabColor rgb="FF00B0F0"/>
  </sheetPr>
  <dimension ref="B1:R65"/>
  <sheetViews>
    <sheetView zoomScale="87" zoomScaleNormal="87" workbookViewId="0">
      <selection activeCell="B3" sqref="B3"/>
    </sheetView>
  </sheetViews>
  <sheetFormatPr defaultRowHeight="15" x14ac:dyDescent="0.25"/>
  <cols>
    <col min="1" max="1" width="2.7109375" customWidth="1"/>
    <col min="2" max="2" width="5.85546875" customWidth="1"/>
    <col min="3" max="3" width="24.85546875" customWidth="1"/>
    <col min="4" max="4" width="1" customWidth="1"/>
    <col min="5" max="5" width="24.85546875" customWidth="1"/>
    <col min="6" max="6" width="27.28515625" customWidth="1"/>
    <col min="7" max="7" width="1" customWidth="1"/>
    <col min="8" max="8" width="24.140625" customWidth="1"/>
    <col min="9" max="9" width="27.28515625" customWidth="1"/>
    <col min="10" max="10" width="0.85546875" customWidth="1"/>
    <col min="11" max="11" width="24.5703125" customWidth="1"/>
    <col min="12" max="12" width="29.140625" customWidth="1"/>
    <col min="13" max="13" width="1.28515625" customWidth="1"/>
    <col min="14" max="14" width="25.28515625" customWidth="1"/>
    <col min="15" max="15" width="29" customWidth="1"/>
    <col min="16" max="16" width="1.28515625" customWidth="1"/>
    <col min="17" max="17" width="25.28515625" customWidth="1"/>
    <col min="18" max="18" width="30.7109375" customWidth="1"/>
  </cols>
  <sheetData>
    <row r="1" spans="2:18" ht="15.75" thickBot="1" x14ac:dyDescent="0.3"/>
    <row r="2" spans="2:18" ht="60.75" customHeight="1" thickBot="1" x14ac:dyDescent="0.3">
      <c r="B2" s="67" t="s">
        <v>128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9"/>
    </row>
    <row r="3" spans="2:18" ht="15.75" thickBot="1" x14ac:dyDescent="0.3"/>
    <row r="4" spans="2:18" ht="80.25" customHeight="1" thickTop="1" thickBot="1" x14ac:dyDescent="0.3">
      <c r="B4" s="5" t="s">
        <v>62</v>
      </c>
      <c r="C4" s="14" t="s">
        <v>63</v>
      </c>
      <c r="D4" s="25"/>
      <c r="E4" s="22" t="s">
        <v>90</v>
      </c>
      <c r="F4" s="22" t="s">
        <v>91</v>
      </c>
      <c r="G4" s="30"/>
      <c r="H4" s="22" t="s">
        <v>92</v>
      </c>
      <c r="I4" s="22" t="s">
        <v>93</v>
      </c>
      <c r="J4" s="30"/>
      <c r="K4" s="22" t="s">
        <v>86</v>
      </c>
      <c r="L4" s="22" t="s">
        <v>87</v>
      </c>
      <c r="M4" s="23"/>
      <c r="N4" s="22" t="s">
        <v>88</v>
      </c>
      <c r="O4" s="22" t="s">
        <v>89</v>
      </c>
      <c r="P4" s="23"/>
      <c r="Q4" s="22" t="s">
        <v>97</v>
      </c>
      <c r="R4" s="22" t="s">
        <v>98</v>
      </c>
    </row>
    <row r="5" spans="2:18" ht="16.5" thickTop="1" thickBot="1" x14ac:dyDescent="0.3">
      <c r="B5" s="4">
        <v>1</v>
      </c>
      <c r="C5" s="12" t="s">
        <v>1</v>
      </c>
      <c r="D5" s="12"/>
      <c r="E5" s="31">
        <v>977.24499999999989</v>
      </c>
      <c r="F5" s="31">
        <v>284083.83999999997</v>
      </c>
      <c r="G5" s="31"/>
      <c r="H5" s="31">
        <v>201.5</v>
      </c>
      <c r="I5" s="31">
        <v>40951.479999999996</v>
      </c>
      <c r="J5" s="31"/>
      <c r="K5" s="31">
        <v>40.200000000000003</v>
      </c>
      <c r="L5" s="31">
        <v>17408.490000000002</v>
      </c>
      <c r="M5" s="23"/>
      <c r="N5" s="20">
        <v>16.739999999999998</v>
      </c>
      <c r="O5" s="20">
        <v>4039.5200000000004</v>
      </c>
      <c r="P5" s="23"/>
      <c r="Q5" s="28">
        <v>1235.6849999999999</v>
      </c>
      <c r="R5" s="28">
        <v>346483.32999999996</v>
      </c>
    </row>
    <row r="6" spans="2:18" ht="16.5" thickTop="1" thickBot="1" x14ac:dyDescent="0.3">
      <c r="B6" s="4">
        <v>2</v>
      </c>
      <c r="C6" s="12" t="s">
        <v>2</v>
      </c>
      <c r="D6" s="12"/>
      <c r="E6" s="31">
        <v>1513.1</v>
      </c>
      <c r="F6" s="31">
        <v>372278.23</v>
      </c>
      <c r="G6" s="31"/>
      <c r="H6" s="31">
        <v>1459.79</v>
      </c>
      <c r="I6" s="31">
        <v>148560</v>
      </c>
      <c r="J6" s="31"/>
      <c r="K6" s="31">
        <v>20.54</v>
      </c>
      <c r="L6" s="31">
        <v>5073.7700000000004</v>
      </c>
      <c r="M6" s="23"/>
      <c r="N6" s="20"/>
      <c r="O6" s="20"/>
      <c r="P6" s="23"/>
      <c r="Q6" s="28">
        <v>2993.43</v>
      </c>
      <c r="R6" s="28">
        <v>525912</v>
      </c>
    </row>
    <row r="7" spans="2:18" ht="16.5" thickTop="1" thickBot="1" x14ac:dyDescent="0.3">
      <c r="B7" s="4">
        <v>3</v>
      </c>
      <c r="C7" s="12" t="s">
        <v>3</v>
      </c>
      <c r="D7" s="12"/>
      <c r="E7" s="31">
        <v>3672.7800000000025</v>
      </c>
      <c r="F7" s="31">
        <v>895986.47</v>
      </c>
      <c r="G7" s="31"/>
      <c r="H7" s="31">
        <v>845.3900000000001</v>
      </c>
      <c r="I7" s="31">
        <v>175685.84999999998</v>
      </c>
      <c r="J7" s="31"/>
      <c r="K7" s="31">
        <v>202.46</v>
      </c>
      <c r="L7" s="31">
        <v>59611.890000000007</v>
      </c>
      <c r="M7" s="23"/>
      <c r="N7" s="20">
        <v>2</v>
      </c>
      <c r="O7" s="20">
        <v>928.3900000000001</v>
      </c>
      <c r="P7" s="23"/>
      <c r="Q7" s="28">
        <v>4722.6300000000028</v>
      </c>
      <c r="R7" s="28">
        <v>1132212.5999999996</v>
      </c>
    </row>
    <row r="8" spans="2:18" ht="16.5" thickTop="1" thickBot="1" x14ac:dyDescent="0.3">
      <c r="B8" s="4">
        <v>4</v>
      </c>
      <c r="C8" s="12" t="s">
        <v>4</v>
      </c>
      <c r="D8" s="12"/>
      <c r="E8" s="31">
        <v>1545.61</v>
      </c>
      <c r="F8" s="31">
        <v>407607.62</v>
      </c>
      <c r="G8" s="31"/>
      <c r="H8" s="31">
        <v>484.14</v>
      </c>
      <c r="I8" s="31">
        <v>87581</v>
      </c>
      <c r="J8" s="31"/>
      <c r="K8" s="31">
        <v>100.59</v>
      </c>
      <c r="L8" s="31">
        <v>24960.070000000003</v>
      </c>
      <c r="M8" s="23"/>
      <c r="N8" s="20"/>
      <c r="O8" s="20"/>
      <c r="P8" s="23"/>
      <c r="Q8" s="28">
        <v>2130.34</v>
      </c>
      <c r="R8" s="28">
        <v>520148.69</v>
      </c>
    </row>
    <row r="9" spans="2:18" ht="16.5" thickTop="1" thickBot="1" x14ac:dyDescent="0.3">
      <c r="B9" s="4">
        <v>5</v>
      </c>
      <c r="C9" s="12" t="s">
        <v>5</v>
      </c>
      <c r="D9" s="12"/>
      <c r="E9" s="31">
        <v>256.34000000000003</v>
      </c>
      <c r="F9" s="31">
        <v>60141.260000000009</v>
      </c>
      <c r="G9" s="31"/>
      <c r="H9" s="31">
        <v>89.91</v>
      </c>
      <c r="I9" s="31">
        <v>25624</v>
      </c>
      <c r="J9" s="31"/>
      <c r="K9" s="31">
        <v>2</v>
      </c>
      <c r="L9" s="31">
        <v>302.32</v>
      </c>
      <c r="M9" s="23"/>
      <c r="N9" s="20"/>
      <c r="O9" s="20"/>
      <c r="P9" s="23"/>
      <c r="Q9" s="28">
        <v>348.25</v>
      </c>
      <c r="R9" s="28">
        <v>86067.580000000016</v>
      </c>
    </row>
    <row r="10" spans="2:18" ht="16.5" thickTop="1" thickBot="1" x14ac:dyDescent="0.3">
      <c r="B10" s="4">
        <v>6</v>
      </c>
      <c r="C10" s="12" t="s">
        <v>6</v>
      </c>
      <c r="D10" s="12"/>
      <c r="E10" s="31">
        <v>1099.3999999999996</v>
      </c>
      <c r="F10" s="31">
        <v>296906.84999999998</v>
      </c>
      <c r="G10" s="31"/>
      <c r="H10" s="31">
        <v>165.73999999999998</v>
      </c>
      <c r="I10" s="31">
        <v>25917.17</v>
      </c>
      <c r="J10" s="31"/>
      <c r="K10" s="31">
        <v>46.5</v>
      </c>
      <c r="L10" s="31">
        <v>12483.38</v>
      </c>
      <c r="M10" s="23"/>
      <c r="N10" s="20">
        <v>1</v>
      </c>
      <c r="O10" s="20">
        <v>87.95</v>
      </c>
      <c r="P10" s="23"/>
      <c r="Q10" s="28">
        <v>1312.6399999999996</v>
      </c>
      <c r="R10" s="28">
        <v>335395.34999999998</v>
      </c>
    </row>
    <row r="11" spans="2:18" ht="16.5" thickTop="1" thickBot="1" x14ac:dyDescent="0.3">
      <c r="B11" s="4">
        <v>7</v>
      </c>
      <c r="C11" s="12" t="s">
        <v>7</v>
      </c>
      <c r="D11" s="12"/>
      <c r="E11" s="31">
        <v>1427.7700000000004</v>
      </c>
      <c r="F11" s="31">
        <v>351346.83</v>
      </c>
      <c r="G11" s="31"/>
      <c r="H11" s="31">
        <v>588.26499999999987</v>
      </c>
      <c r="I11" s="31">
        <v>98289.8</v>
      </c>
      <c r="J11" s="31"/>
      <c r="K11" s="31">
        <v>74.12</v>
      </c>
      <c r="L11" s="31">
        <v>17331.849999999999</v>
      </c>
      <c r="M11" s="23"/>
      <c r="N11" s="20">
        <v>18.350000000000001</v>
      </c>
      <c r="O11" s="20">
        <v>3618.12</v>
      </c>
      <c r="P11" s="23"/>
      <c r="Q11" s="28">
        <v>2108.5050000000001</v>
      </c>
      <c r="R11" s="28">
        <v>470586.6</v>
      </c>
    </row>
    <row r="12" spans="2:18" ht="16.5" thickTop="1" thickBot="1" x14ac:dyDescent="0.3">
      <c r="B12" s="4">
        <v>8</v>
      </c>
      <c r="C12" s="12" t="s">
        <v>8</v>
      </c>
      <c r="D12" s="12"/>
      <c r="E12" s="31">
        <v>1984.9500000000005</v>
      </c>
      <c r="F12" s="31">
        <v>495878.73999999993</v>
      </c>
      <c r="G12" s="31"/>
      <c r="H12" s="31">
        <v>547.12</v>
      </c>
      <c r="I12" s="31">
        <v>46581</v>
      </c>
      <c r="J12" s="31"/>
      <c r="K12" s="31">
        <v>181.18100000000001</v>
      </c>
      <c r="L12" s="31">
        <v>68880.180000000008</v>
      </c>
      <c r="M12" s="23"/>
      <c r="N12" s="20">
        <v>703.31499999999983</v>
      </c>
      <c r="O12" s="20">
        <v>105449.7</v>
      </c>
      <c r="P12" s="23"/>
      <c r="Q12" s="28">
        <v>3416.5660000000007</v>
      </c>
      <c r="R12" s="28">
        <v>716789.62</v>
      </c>
    </row>
    <row r="13" spans="2:18" ht="16.5" thickTop="1" thickBot="1" x14ac:dyDescent="0.3">
      <c r="B13" s="4">
        <v>9</v>
      </c>
      <c r="C13" s="12" t="s">
        <v>9</v>
      </c>
      <c r="D13" s="12"/>
      <c r="E13" s="31">
        <v>1033.3599999999999</v>
      </c>
      <c r="F13" s="31">
        <v>246267.94000000003</v>
      </c>
      <c r="G13" s="31"/>
      <c r="H13" s="31">
        <v>368.23000000000008</v>
      </c>
      <c r="I13" s="31">
        <v>42386</v>
      </c>
      <c r="J13" s="31"/>
      <c r="K13" s="31">
        <v>152.99</v>
      </c>
      <c r="L13" s="31">
        <v>44171.740000000005</v>
      </c>
      <c r="M13" s="23"/>
      <c r="N13" s="20"/>
      <c r="O13" s="20"/>
      <c r="P13" s="23"/>
      <c r="Q13" s="28">
        <v>1554.58</v>
      </c>
      <c r="R13" s="28">
        <v>332825.68000000005</v>
      </c>
    </row>
    <row r="14" spans="2:18" ht="16.5" thickTop="1" thickBot="1" x14ac:dyDescent="0.3">
      <c r="B14" s="4">
        <v>10</v>
      </c>
      <c r="C14" s="12" t="s">
        <v>10</v>
      </c>
      <c r="D14" s="12"/>
      <c r="E14" s="31">
        <v>2063.5300000000011</v>
      </c>
      <c r="F14" s="31">
        <v>503484.67000000004</v>
      </c>
      <c r="G14" s="31"/>
      <c r="H14" s="31">
        <v>94.73</v>
      </c>
      <c r="I14" s="31">
        <v>18908.61</v>
      </c>
      <c r="J14" s="31"/>
      <c r="K14" s="31">
        <v>100.592</v>
      </c>
      <c r="L14" s="31">
        <v>28273.929999999997</v>
      </c>
      <c r="M14" s="23"/>
      <c r="N14" s="20">
        <v>10</v>
      </c>
      <c r="O14" s="20">
        <v>3583.84</v>
      </c>
      <c r="P14" s="23"/>
      <c r="Q14" s="28">
        <v>2268.8520000000012</v>
      </c>
      <c r="R14" s="28">
        <v>554251.05000000005</v>
      </c>
    </row>
    <row r="15" spans="2:18" ht="16.5" thickTop="1" thickBot="1" x14ac:dyDescent="0.3">
      <c r="B15" s="4">
        <v>11</v>
      </c>
      <c r="C15" s="12" t="s">
        <v>11</v>
      </c>
      <c r="D15" s="12"/>
      <c r="E15" s="31">
        <v>753.59999999999991</v>
      </c>
      <c r="F15" s="31">
        <v>177813.27</v>
      </c>
      <c r="G15" s="31"/>
      <c r="H15" s="31">
        <v>334.67</v>
      </c>
      <c r="I15" s="31">
        <v>32734.17</v>
      </c>
      <c r="J15" s="31"/>
      <c r="K15" s="31">
        <v>16.630000000000003</v>
      </c>
      <c r="L15" s="31">
        <v>5470.34</v>
      </c>
      <c r="M15" s="23"/>
      <c r="N15" s="20">
        <v>20</v>
      </c>
      <c r="O15" s="20">
        <v>3808.8199999999997</v>
      </c>
      <c r="P15" s="23"/>
      <c r="Q15" s="28">
        <v>1124.9000000000001</v>
      </c>
      <c r="R15" s="28">
        <v>219826.6</v>
      </c>
    </row>
    <row r="16" spans="2:18" ht="16.5" thickTop="1" thickBot="1" x14ac:dyDescent="0.3">
      <c r="B16" s="4">
        <v>12</v>
      </c>
      <c r="C16" s="12" t="s">
        <v>12</v>
      </c>
      <c r="D16" s="12"/>
      <c r="E16" s="31">
        <v>1190.6600000000001</v>
      </c>
      <c r="F16" s="31">
        <v>317376.5</v>
      </c>
      <c r="G16" s="31"/>
      <c r="H16" s="31">
        <v>152.09</v>
      </c>
      <c r="I16" s="31">
        <v>36047.120000000003</v>
      </c>
      <c r="J16" s="31"/>
      <c r="K16" s="31">
        <v>52.7</v>
      </c>
      <c r="L16" s="31">
        <v>15419.21</v>
      </c>
      <c r="M16" s="23"/>
      <c r="N16" s="20">
        <v>16.5</v>
      </c>
      <c r="O16" s="20">
        <v>3198.96</v>
      </c>
      <c r="P16" s="23"/>
      <c r="Q16" s="28">
        <v>1411.95</v>
      </c>
      <c r="R16" s="28">
        <v>372041.79000000004</v>
      </c>
    </row>
    <row r="17" spans="2:18" ht="16.5" thickTop="1" thickBot="1" x14ac:dyDescent="0.3">
      <c r="B17" s="4">
        <v>13</v>
      </c>
      <c r="C17" s="12" t="s">
        <v>13</v>
      </c>
      <c r="D17" s="12"/>
      <c r="E17" s="31">
        <v>2236.8200000000006</v>
      </c>
      <c r="F17" s="31">
        <v>573565.01</v>
      </c>
      <c r="G17" s="31"/>
      <c r="H17" s="31">
        <v>604</v>
      </c>
      <c r="I17" s="31">
        <v>120954.82</v>
      </c>
      <c r="J17" s="31"/>
      <c r="K17" s="31">
        <v>339.85</v>
      </c>
      <c r="L17" s="31">
        <v>128762.88999999998</v>
      </c>
      <c r="M17" s="23"/>
      <c r="N17" s="20">
        <v>225.51999999999998</v>
      </c>
      <c r="O17" s="20">
        <v>89643.33</v>
      </c>
      <c r="P17" s="23"/>
      <c r="Q17" s="28">
        <v>3406.1900000000005</v>
      </c>
      <c r="R17" s="28">
        <v>912926.05</v>
      </c>
    </row>
    <row r="18" spans="2:18" ht="16.5" thickTop="1" thickBot="1" x14ac:dyDescent="0.3">
      <c r="B18" s="4">
        <v>14</v>
      </c>
      <c r="C18" s="12" t="s">
        <v>14</v>
      </c>
      <c r="D18" s="12"/>
      <c r="E18" s="31">
        <v>408.58000000000004</v>
      </c>
      <c r="F18" s="31">
        <v>102534.26999999999</v>
      </c>
      <c r="G18" s="31"/>
      <c r="H18" s="31">
        <v>132.76</v>
      </c>
      <c r="I18" s="31">
        <v>36595</v>
      </c>
      <c r="J18" s="31"/>
      <c r="K18" s="31">
        <v>7</v>
      </c>
      <c r="L18" s="31">
        <v>2397.7399999999998</v>
      </c>
      <c r="M18" s="23"/>
      <c r="N18" s="20"/>
      <c r="O18" s="20"/>
      <c r="P18" s="23"/>
      <c r="Q18" s="28">
        <v>548.34</v>
      </c>
      <c r="R18" s="28">
        <v>141527.00999999998</v>
      </c>
    </row>
    <row r="19" spans="2:18" ht="16.5" thickTop="1" thickBot="1" x14ac:dyDescent="0.3">
      <c r="B19" s="4">
        <v>15</v>
      </c>
      <c r="C19" s="12" t="s">
        <v>15</v>
      </c>
      <c r="D19" s="12"/>
      <c r="E19" s="31">
        <v>11187.384999999993</v>
      </c>
      <c r="F19" s="31">
        <v>2693331.97</v>
      </c>
      <c r="G19" s="31"/>
      <c r="H19" s="31">
        <v>9810.8449999999884</v>
      </c>
      <c r="I19" s="31">
        <v>1217279.1599999999</v>
      </c>
      <c r="J19" s="31"/>
      <c r="K19" s="31">
        <v>363.40000000000009</v>
      </c>
      <c r="L19" s="31">
        <v>81854.19</v>
      </c>
      <c r="M19" s="23"/>
      <c r="N19" s="20">
        <v>45.75</v>
      </c>
      <c r="O19" s="20">
        <v>7101.32</v>
      </c>
      <c r="P19" s="23"/>
      <c r="Q19" s="28">
        <v>21407.379999999983</v>
      </c>
      <c r="R19" s="28">
        <v>3999566.6399999997</v>
      </c>
    </row>
    <row r="20" spans="2:18" ht="16.5" thickTop="1" thickBot="1" x14ac:dyDescent="0.3">
      <c r="B20" s="4">
        <v>16</v>
      </c>
      <c r="C20" s="12" t="s">
        <v>16</v>
      </c>
      <c r="D20" s="12"/>
      <c r="E20" s="31">
        <v>14695.199999999957</v>
      </c>
      <c r="F20" s="31">
        <v>3544017.41</v>
      </c>
      <c r="G20" s="31"/>
      <c r="H20" s="31">
        <v>2524.1200000000008</v>
      </c>
      <c r="I20" s="31">
        <v>382031.51</v>
      </c>
      <c r="J20" s="31"/>
      <c r="K20" s="31">
        <v>568.57800000000009</v>
      </c>
      <c r="L20" s="31">
        <v>163008.41000000003</v>
      </c>
      <c r="M20" s="23"/>
      <c r="N20" s="20">
        <v>9</v>
      </c>
      <c r="O20" s="20">
        <v>236.87</v>
      </c>
      <c r="P20" s="23"/>
      <c r="Q20" s="28">
        <v>17796.897999999957</v>
      </c>
      <c r="R20" s="28">
        <v>4089294.2</v>
      </c>
    </row>
    <row r="21" spans="2:18" ht="16.5" thickTop="1" thickBot="1" x14ac:dyDescent="0.3">
      <c r="B21" s="4">
        <v>17</v>
      </c>
      <c r="C21" s="12" t="s">
        <v>17</v>
      </c>
      <c r="D21" s="12"/>
      <c r="E21" s="31">
        <v>595.56000000000006</v>
      </c>
      <c r="F21" s="31">
        <v>155454.02000000002</v>
      </c>
      <c r="G21" s="31"/>
      <c r="H21" s="31">
        <v>313.62999999999994</v>
      </c>
      <c r="I21" s="31">
        <v>35740</v>
      </c>
      <c r="J21" s="31"/>
      <c r="K21" s="31">
        <v>33.6</v>
      </c>
      <c r="L21" s="31">
        <v>10287.52</v>
      </c>
      <c r="M21" s="23"/>
      <c r="N21" s="20"/>
      <c r="O21" s="20"/>
      <c r="P21" s="23"/>
      <c r="Q21" s="28">
        <v>942.79000000000008</v>
      </c>
      <c r="R21" s="28">
        <v>201481.54</v>
      </c>
    </row>
    <row r="22" spans="2:18" ht="16.5" thickTop="1" thickBot="1" x14ac:dyDescent="0.3">
      <c r="B22" s="4">
        <v>18</v>
      </c>
      <c r="C22" s="12" t="s">
        <v>18</v>
      </c>
      <c r="D22" s="12"/>
      <c r="E22" s="31">
        <v>2109.3199999999993</v>
      </c>
      <c r="F22" s="31">
        <v>508161.69999999995</v>
      </c>
      <c r="G22" s="31"/>
      <c r="H22" s="31">
        <v>1061.3800000000001</v>
      </c>
      <c r="I22" s="31">
        <v>91543.31</v>
      </c>
      <c r="J22" s="31"/>
      <c r="K22" s="31">
        <v>102.89000000000001</v>
      </c>
      <c r="L22" s="31">
        <v>34086.89</v>
      </c>
      <c r="M22" s="23"/>
      <c r="N22" s="20">
        <v>6</v>
      </c>
      <c r="O22" s="20">
        <v>1428.8400000000001</v>
      </c>
      <c r="P22" s="23"/>
      <c r="Q22" s="28">
        <v>3279.5899999999992</v>
      </c>
      <c r="R22" s="28">
        <v>635220.74</v>
      </c>
    </row>
    <row r="23" spans="2:18" ht="16.5" thickTop="1" thickBot="1" x14ac:dyDescent="0.3">
      <c r="B23" s="4">
        <v>19</v>
      </c>
      <c r="C23" s="12" t="s">
        <v>19</v>
      </c>
      <c r="D23" s="12"/>
      <c r="E23" s="31">
        <v>878.87000000000012</v>
      </c>
      <c r="F23" s="31">
        <v>240363.29</v>
      </c>
      <c r="G23" s="31"/>
      <c r="H23" s="31">
        <v>332.65999999999997</v>
      </c>
      <c r="I23" s="31">
        <v>68365</v>
      </c>
      <c r="J23" s="31"/>
      <c r="K23" s="31">
        <v>17</v>
      </c>
      <c r="L23" s="31">
        <v>4027.9300000000003</v>
      </c>
      <c r="M23" s="23"/>
      <c r="N23" s="20">
        <v>1.5</v>
      </c>
      <c r="O23" s="20">
        <v>610.76</v>
      </c>
      <c r="P23" s="23"/>
      <c r="Q23" s="28">
        <v>1230.0300000000002</v>
      </c>
      <c r="R23" s="28">
        <v>313366.98000000004</v>
      </c>
    </row>
    <row r="24" spans="2:18" ht="16.5" thickTop="1" thickBot="1" x14ac:dyDescent="0.3">
      <c r="B24" s="4">
        <v>20</v>
      </c>
      <c r="C24" s="12" t="s">
        <v>20</v>
      </c>
      <c r="D24" s="12"/>
      <c r="E24" s="31">
        <v>2308.2849999999994</v>
      </c>
      <c r="F24" s="31">
        <v>609710.6399999999</v>
      </c>
      <c r="G24" s="31"/>
      <c r="H24" s="31">
        <v>767.08999999999992</v>
      </c>
      <c r="I24" s="31">
        <v>135710</v>
      </c>
      <c r="J24" s="31"/>
      <c r="K24" s="31">
        <v>59.579999999999991</v>
      </c>
      <c r="L24" s="31">
        <v>21008.6</v>
      </c>
      <c r="M24" s="23"/>
      <c r="N24" s="20"/>
      <c r="O24" s="20"/>
      <c r="P24" s="23"/>
      <c r="Q24" s="28">
        <v>3134.954999999999</v>
      </c>
      <c r="R24" s="28">
        <v>766429.23999999987</v>
      </c>
    </row>
    <row r="25" spans="2:18" ht="16.5" thickTop="1" thickBot="1" x14ac:dyDescent="0.3">
      <c r="B25" s="4">
        <v>21</v>
      </c>
      <c r="C25" s="12" t="s">
        <v>21</v>
      </c>
      <c r="D25" s="12"/>
      <c r="E25" s="31">
        <v>9606.2749999999724</v>
      </c>
      <c r="F25" s="31">
        <v>2585221.42</v>
      </c>
      <c r="G25" s="31"/>
      <c r="H25" s="31">
        <v>1124.3900000000001</v>
      </c>
      <c r="I25" s="31">
        <v>146820</v>
      </c>
      <c r="J25" s="31"/>
      <c r="K25" s="31">
        <v>1427.2800000000002</v>
      </c>
      <c r="L25" s="31">
        <v>617332.26999999979</v>
      </c>
      <c r="M25" s="23"/>
      <c r="N25" s="20">
        <v>179.79000000000002</v>
      </c>
      <c r="O25" s="20">
        <v>81585.540000000008</v>
      </c>
      <c r="P25" s="23"/>
      <c r="Q25" s="28">
        <v>12337.734999999973</v>
      </c>
      <c r="R25" s="28">
        <v>3430959.2299999995</v>
      </c>
    </row>
    <row r="26" spans="2:18" ht="16.5" thickTop="1" thickBot="1" x14ac:dyDescent="0.3">
      <c r="B26" s="4">
        <v>22</v>
      </c>
      <c r="C26" s="12" t="s">
        <v>22</v>
      </c>
      <c r="D26" s="12"/>
      <c r="E26" s="31">
        <v>1652.4800000000016</v>
      </c>
      <c r="F26" s="31">
        <v>454387.29</v>
      </c>
      <c r="G26" s="31"/>
      <c r="H26" s="31">
        <v>487.72</v>
      </c>
      <c r="I26" s="31">
        <v>103271.25</v>
      </c>
      <c r="J26" s="31"/>
      <c r="K26" s="31">
        <v>38.43</v>
      </c>
      <c r="L26" s="31">
        <v>11346.740000000002</v>
      </c>
      <c r="M26" s="23"/>
      <c r="N26" s="20">
        <v>16.560000000000002</v>
      </c>
      <c r="O26" s="20">
        <v>4087.75</v>
      </c>
      <c r="P26" s="23"/>
      <c r="Q26" s="28">
        <v>2195.1900000000014</v>
      </c>
      <c r="R26" s="28">
        <v>573093.03</v>
      </c>
    </row>
    <row r="27" spans="2:18" ht="16.5" thickTop="1" thickBot="1" x14ac:dyDescent="0.3">
      <c r="B27" s="4">
        <v>23</v>
      </c>
      <c r="C27" s="12" t="s">
        <v>23</v>
      </c>
      <c r="D27" s="12"/>
      <c r="E27" s="31">
        <v>903.89999999999952</v>
      </c>
      <c r="F27" s="31">
        <v>234073.94999999998</v>
      </c>
      <c r="G27" s="31"/>
      <c r="H27" s="31">
        <v>477.02</v>
      </c>
      <c r="I27" s="31">
        <v>125803.49</v>
      </c>
      <c r="J27" s="31"/>
      <c r="K27" s="31">
        <v>22.5</v>
      </c>
      <c r="L27" s="31">
        <v>8601.7800000000007</v>
      </c>
      <c r="M27" s="23"/>
      <c r="N27" s="20"/>
      <c r="O27" s="20"/>
      <c r="P27" s="23"/>
      <c r="Q27" s="28">
        <v>1403.4199999999996</v>
      </c>
      <c r="R27" s="28">
        <v>368479.22000000003</v>
      </c>
    </row>
    <row r="28" spans="2:18" ht="16.5" thickTop="1" thickBot="1" x14ac:dyDescent="0.3">
      <c r="B28" s="4">
        <v>24</v>
      </c>
      <c r="C28" s="12" t="s">
        <v>24</v>
      </c>
      <c r="D28" s="12"/>
      <c r="E28" s="31">
        <v>879.96999999999991</v>
      </c>
      <c r="F28" s="31">
        <v>224061.81</v>
      </c>
      <c r="G28" s="31"/>
      <c r="H28" s="31">
        <v>204.66</v>
      </c>
      <c r="I28" s="31">
        <v>49535</v>
      </c>
      <c r="J28" s="31"/>
      <c r="K28" s="31">
        <v>4006.9100000000035</v>
      </c>
      <c r="L28" s="31">
        <v>1929550.8100000028</v>
      </c>
      <c r="M28" s="23"/>
      <c r="N28" s="20">
        <v>904.04</v>
      </c>
      <c r="O28" s="20">
        <v>441682.67000000004</v>
      </c>
      <c r="P28" s="23"/>
      <c r="Q28" s="28">
        <v>5995.5800000000036</v>
      </c>
      <c r="R28" s="28">
        <v>2644830.2900000028</v>
      </c>
    </row>
    <row r="29" spans="2:18" ht="16.5" thickTop="1" thickBot="1" x14ac:dyDescent="0.3">
      <c r="B29" s="4">
        <v>25</v>
      </c>
      <c r="C29" s="12" t="s">
        <v>25</v>
      </c>
      <c r="D29" s="12"/>
      <c r="E29" s="31">
        <v>3340.2050000000036</v>
      </c>
      <c r="F29" s="31">
        <v>895701.59000000008</v>
      </c>
      <c r="G29" s="31"/>
      <c r="H29" s="31">
        <v>1233.0000000000005</v>
      </c>
      <c r="I29" s="31">
        <v>174633</v>
      </c>
      <c r="J29" s="31"/>
      <c r="K29" s="31">
        <v>160.18</v>
      </c>
      <c r="L29" s="31">
        <v>53692.94</v>
      </c>
      <c r="M29" s="23"/>
      <c r="N29" s="20"/>
      <c r="O29" s="20"/>
      <c r="P29" s="23"/>
      <c r="Q29" s="28">
        <v>4733.3850000000039</v>
      </c>
      <c r="R29" s="28">
        <v>1124027.53</v>
      </c>
    </row>
    <row r="30" spans="2:18" ht="16.5" thickTop="1" thickBot="1" x14ac:dyDescent="0.3">
      <c r="B30" s="4">
        <v>26</v>
      </c>
      <c r="C30" s="12" t="s">
        <v>26</v>
      </c>
      <c r="D30" s="12"/>
      <c r="E30" s="31">
        <v>3566.9000000000037</v>
      </c>
      <c r="F30" s="31">
        <v>917137.7</v>
      </c>
      <c r="G30" s="31"/>
      <c r="H30" s="31">
        <v>2149.1450000000009</v>
      </c>
      <c r="I30" s="31">
        <v>475573.52</v>
      </c>
      <c r="J30" s="31"/>
      <c r="K30" s="31">
        <v>373.78</v>
      </c>
      <c r="L30" s="31">
        <v>105132.76999999999</v>
      </c>
      <c r="M30" s="23"/>
      <c r="N30" s="20">
        <v>7</v>
      </c>
      <c r="O30" s="20">
        <v>0</v>
      </c>
      <c r="P30" s="23"/>
      <c r="Q30" s="28">
        <v>6096.8250000000044</v>
      </c>
      <c r="R30" s="28">
        <v>1497843.99</v>
      </c>
    </row>
    <row r="31" spans="2:18" ht="16.5" thickTop="1" thickBot="1" x14ac:dyDescent="0.3">
      <c r="B31" s="4">
        <v>27</v>
      </c>
      <c r="C31" s="12" t="s">
        <v>27</v>
      </c>
      <c r="D31" s="12"/>
      <c r="E31" s="31">
        <v>1689.55</v>
      </c>
      <c r="F31" s="31">
        <v>376992.81999999995</v>
      </c>
      <c r="G31" s="31"/>
      <c r="H31" s="31">
        <v>263.52</v>
      </c>
      <c r="I31" s="31">
        <v>45708</v>
      </c>
      <c r="J31" s="31"/>
      <c r="K31" s="31">
        <v>1332.7899999999997</v>
      </c>
      <c r="L31" s="31">
        <v>542777.81999999983</v>
      </c>
      <c r="M31" s="23"/>
      <c r="N31" s="20">
        <v>499.84</v>
      </c>
      <c r="O31" s="20">
        <v>184052</v>
      </c>
      <c r="P31" s="23"/>
      <c r="Q31" s="28">
        <v>3785.7</v>
      </c>
      <c r="R31" s="28">
        <v>1149530.6399999997</v>
      </c>
    </row>
    <row r="32" spans="2:18" ht="16.5" thickTop="1" thickBot="1" x14ac:dyDescent="0.3">
      <c r="B32" s="4">
        <v>28</v>
      </c>
      <c r="C32" s="12" t="s">
        <v>28</v>
      </c>
      <c r="D32" s="12"/>
      <c r="E32" s="31">
        <v>23.4</v>
      </c>
      <c r="F32" s="31">
        <v>6546.6600000000008</v>
      </c>
      <c r="G32" s="31"/>
      <c r="H32" s="31">
        <v>132.92000000000002</v>
      </c>
      <c r="I32" s="31">
        <v>16315</v>
      </c>
      <c r="J32" s="31"/>
      <c r="K32" s="31">
        <v>2.2000000000000002</v>
      </c>
      <c r="L32" s="31">
        <v>876.31</v>
      </c>
      <c r="M32" s="23"/>
      <c r="N32" s="20"/>
      <c r="O32" s="20"/>
      <c r="P32" s="23"/>
      <c r="Q32" s="28">
        <v>158.52000000000001</v>
      </c>
      <c r="R32" s="28">
        <v>23737.97</v>
      </c>
    </row>
    <row r="33" spans="2:18" ht="16.5" thickTop="1" thickBot="1" x14ac:dyDescent="0.3">
      <c r="B33" s="4">
        <v>29</v>
      </c>
      <c r="C33" s="12" t="s">
        <v>29</v>
      </c>
      <c r="D33" s="12"/>
      <c r="E33" s="31">
        <v>276.04500000000002</v>
      </c>
      <c r="F33" s="31">
        <v>67827.210000000006</v>
      </c>
      <c r="G33" s="31"/>
      <c r="H33" s="31">
        <v>230.8</v>
      </c>
      <c r="I33" s="31">
        <v>54129</v>
      </c>
      <c r="J33" s="31"/>
      <c r="K33" s="31">
        <v>9</v>
      </c>
      <c r="L33" s="31">
        <v>3833.8200000000006</v>
      </c>
      <c r="M33" s="23"/>
      <c r="N33" s="20"/>
      <c r="O33" s="20"/>
      <c r="P33" s="23"/>
      <c r="Q33" s="28">
        <v>515.84500000000003</v>
      </c>
      <c r="R33" s="28">
        <v>125790.03000000001</v>
      </c>
    </row>
    <row r="34" spans="2:18" ht="16.5" thickTop="1" thickBot="1" x14ac:dyDescent="0.3">
      <c r="B34" s="4">
        <v>30</v>
      </c>
      <c r="C34" s="12" t="s">
        <v>30</v>
      </c>
      <c r="D34" s="12"/>
      <c r="E34" s="31">
        <v>664.99</v>
      </c>
      <c r="F34" s="31">
        <v>182181.83999999997</v>
      </c>
      <c r="G34" s="31"/>
      <c r="H34" s="31">
        <v>164.71</v>
      </c>
      <c r="I34" s="31">
        <v>22348</v>
      </c>
      <c r="J34" s="31"/>
      <c r="K34" s="31">
        <v>5.9399999999999995</v>
      </c>
      <c r="L34" s="31">
        <v>1608.1599999999999</v>
      </c>
      <c r="M34" s="23"/>
      <c r="N34" s="20"/>
      <c r="O34" s="20"/>
      <c r="P34" s="23"/>
      <c r="Q34" s="28">
        <v>835.6400000000001</v>
      </c>
      <c r="R34" s="28">
        <v>206137.99999999997</v>
      </c>
    </row>
    <row r="35" spans="2:18" ht="16.5" thickTop="1" thickBot="1" x14ac:dyDescent="0.3">
      <c r="B35" s="4">
        <v>31</v>
      </c>
      <c r="C35" s="12" t="s">
        <v>31</v>
      </c>
      <c r="D35" s="12"/>
      <c r="E35" s="31">
        <v>1300.8600000000008</v>
      </c>
      <c r="F35" s="31">
        <v>326124.67000000004</v>
      </c>
      <c r="G35" s="31"/>
      <c r="H35" s="31">
        <v>352.27</v>
      </c>
      <c r="I35" s="31">
        <v>75006.989999999991</v>
      </c>
      <c r="J35" s="31"/>
      <c r="K35" s="31">
        <v>87.024000000000001</v>
      </c>
      <c r="L35" s="31">
        <v>23703.37</v>
      </c>
      <c r="M35" s="23"/>
      <c r="N35" s="20">
        <v>20</v>
      </c>
      <c r="O35" s="20">
        <v>7220</v>
      </c>
      <c r="P35" s="23"/>
      <c r="Q35" s="28">
        <v>1760.1540000000009</v>
      </c>
      <c r="R35" s="28">
        <v>432055.03</v>
      </c>
    </row>
    <row r="36" spans="2:18" ht="16.5" thickTop="1" thickBot="1" x14ac:dyDescent="0.3">
      <c r="B36" s="4">
        <v>32</v>
      </c>
      <c r="C36" s="12" t="s">
        <v>32</v>
      </c>
      <c r="D36" s="12"/>
      <c r="E36" s="31">
        <v>2311.4830000000029</v>
      </c>
      <c r="F36" s="31">
        <v>609432.20000000007</v>
      </c>
      <c r="G36" s="31"/>
      <c r="H36" s="31">
        <v>1902.27</v>
      </c>
      <c r="I36" s="31">
        <v>158593</v>
      </c>
      <c r="J36" s="31"/>
      <c r="K36" s="31">
        <v>73.47</v>
      </c>
      <c r="L36" s="31">
        <v>20453.47</v>
      </c>
      <c r="M36" s="23"/>
      <c r="N36" s="20">
        <v>27.950000000000003</v>
      </c>
      <c r="O36" s="20">
        <v>2197.85</v>
      </c>
      <c r="P36" s="23"/>
      <c r="Q36" s="28">
        <v>4315.1730000000025</v>
      </c>
      <c r="R36" s="28">
        <v>790676.52</v>
      </c>
    </row>
    <row r="37" spans="2:18" ht="16.5" thickTop="1" thickBot="1" x14ac:dyDescent="0.3">
      <c r="B37" s="4">
        <v>33</v>
      </c>
      <c r="C37" s="12" t="s">
        <v>33</v>
      </c>
      <c r="D37" s="12"/>
      <c r="E37" s="31">
        <v>4077.505000000001</v>
      </c>
      <c r="F37" s="31">
        <v>1047269.7400000002</v>
      </c>
      <c r="G37" s="31"/>
      <c r="H37" s="31">
        <v>975.93999999999983</v>
      </c>
      <c r="I37" s="31">
        <v>199707.37</v>
      </c>
      <c r="J37" s="31"/>
      <c r="K37" s="31">
        <v>174.39299999999997</v>
      </c>
      <c r="L37" s="31">
        <v>51119.350000000006</v>
      </c>
      <c r="M37" s="23"/>
      <c r="N37" s="20">
        <v>25.560000000000002</v>
      </c>
      <c r="O37" s="20">
        <v>7161.63</v>
      </c>
      <c r="P37" s="23"/>
      <c r="Q37" s="28">
        <v>5253.398000000001</v>
      </c>
      <c r="R37" s="28">
        <v>1305258.0900000003</v>
      </c>
    </row>
    <row r="38" spans="2:18" ht="16.5" thickTop="1" thickBot="1" x14ac:dyDescent="0.3">
      <c r="B38" s="4">
        <v>34</v>
      </c>
      <c r="C38" s="12" t="s">
        <v>34</v>
      </c>
      <c r="D38" s="12"/>
      <c r="E38" s="31">
        <v>764.7149999999998</v>
      </c>
      <c r="F38" s="31">
        <v>218903.03</v>
      </c>
      <c r="G38" s="31"/>
      <c r="H38" s="31">
        <v>279.67</v>
      </c>
      <c r="I38" s="31">
        <v>59947.21</v>
      </c>
      <c r="J38" s="31"/>
      <c r="K38" s="31">
        <v>24.740000000000002</v>
      </c>
      <c r="L38" s="31">
        <v>8260.51</v>
      </c>
      <c r="M38" s="23"/>
      <c r="N38" s="20">
        <v>37.6</v>
      </c>
      <c r="O38" s="20">
        <v>17040.32</v>
      </c>
      <c r="P38" s="23"/>
      <c r="Q38" s="28">
        <v>1106.7249999999997</v>
      </c>
      <c r="R38" s="28">
        <v>304151.07</v>
      </c>
    </row>
    <row r="39" spans="2:18" ht="16.5" thickTop="1" thickBot="1" x14ac:dyDescent="0.3">
      <c r="B39" s="4">
        <v>35</v>
      </c>
      <c r="C39" s="12" t="s">
        <v>35</v>
      </c>
      <c r="D39" s="12"/>
      <c r="E39" s="31">
        <v>1446.6550000000009</v>
      </c>
      <c r="F39" s="31">
        <v>376876.19999999995</v>
      </c>
      <c r="G39" s="31"/>
      <c r="H39" s="31">
        <v>1149.0400000000002</v>
      </c>
      <c r="I39" s="31">
        <v>134702.29999999999</v>
      </c>
      <c r="J39" s="31"/>
      <c r="K39" s="31">
        <v>39.878999999999998</v>
      </c>
      <c r="L39" s="31">
        <v>11874.95</v>
      </c>
      <c r="M39" s="23"/>
      <c r="N39" s="20">
        <v>16</v>
      </c>
      <c r="O39" s="20">
        <v>5192.7000000000007</v>
      </c>
      <c r="P39" s="23"/>
      <c r="Q39" s="28">
        <v>2651.574000000001</v>
      </c>
      <c r="R39" s="28">
        <v>528646.14999999991</v>
      </c>
    </row>
    <row r="40" spans="2:18" ht="16.5" thickTop="1" thickBot="1" x14ac:dyDescent="0.3">
      <c r="B40" s="4">
        <v>36</v>
      </c>
      <c r="C40" s="12" t="s">
        <v>36</v>
      </c>
      <c r="D40" s="12"/>
      <c r="E40" s="31">
        <v>1557.8600000000004</v>
      </c>
      <c r="F40" s="31">
        <v>383349.14</v>
      </c>
      <c r="G40" s="31"/>
      <c r="H40" s="31">
        <v>877.63999999999987</v>
      </c>
      <c r="I40" s="31">
        <v>132920</v>
      </c>
      <c r="J40" s="31"/>
      <c r="K40" s="31">
        <v>104.02000000000001</v>
      </c>
      <c r="L40" s="31">
        <v>34558.490000000005</v>
      </c>
      <c r="M40" s="23"/>
      <c r="N40" s="20"/>
      <c r="O40" s="20"/>
      <c r="P40" s="23"/>
      <c r="Q40" s="28">
        <v>2539.52</v>
      </c>
      <c r="R40" s="28">
        <v>550827.63</v>
      </c>
    </row>
    <row r="41" spans="2:18" ht="16.5" thickTop="1" thickBot="1" x14ac:dyDescent="0.3">
      <c r="B41" s="4">
        <v>37</v>
      </c>
      <c r="C41" s="12" t="s">
        <v>37</v>
      </c>
      <c r="D41" s="12"/>
      <c r="E41" s="31">
        <v>1264.8300000000002</v>
      </c>
      <c r="F41" s="31">
        <v>333008</v>
      </c>
      <c r="G41" s="31"/>
      <c r="H41" s="31">
        <v>550.16999999999996</v>
      </c>
      <c r="I41" s="31">
        <v>86064</v>
      </c>
      <c r="J41" s="31"/>
      <c r="K41" s="31">
        <v>71.38000000000001</v>
      </c>
      <c r="L41" s="31">
        <v>19501.739999999998</v>
      </c>
      <c r="M41" s="23"/>
      <c r="N41" s="20"/>
      <c r="O41" s="20"/>
      <c r="P41" s="23"/>
      <c r="Q41" s="28">
        <v>1886.38</v>
      </c>
      <c r="R41" s="28">
        <v>438573.74</v>
      </c>
    </row>
    <row r="42" spans="2:18" ht="16.5" thickTop="1" thickBot="1" x14ac:dyDescent="0.3">
      <c r="B42" s="4">
        <v>38</v>
      </c>
      <c r="C42" s="12" t="s">
        <v>38</v>
      </c>
      <c r="D42" s="12"/>
      <c r="E42" s="31">
        <v>1431.6200000000008</v>
      </c>
      <c r="F42" s="31">
        <v>396469.62</v>
      </c>
      <c r="G42" s="31"/>
      <c r="H42" s="31">
        <v>716.44</v>
      </c>
      <c r="I42" s="31">
        <v>51615</v>
      </c>
      <c r="J42" s="31"/>
      <c r="K42" s="31">
        <v>26.78</v>
      </c>
      <c r="L42" s="31">
        <v>8866.27</v>
      </c>
      <c r="M42" s="23"/>
      <c r="N42" s="20"/>
      <c r="O42" s="20"/>
      <c r="P42" s="23"/>
      <c r="Q42" s="28">
        <v>2174.8400000000011</v>
      </c>
      <c r="R42" s="28">
        <v>456950.89</v>
      </c>
    </row>
    <row r="43" spans="2:18" ht="16.5" thickTop="1" thickBot="1" x14ac:dyDescent="0.3">
      <c r="B43" s="4">
        <v>39</v>
      </c>
      <c r="C43" s="12" t="s">
        <v>39</v>
      </c>
      <c r="D43" s="12"/>
      <c r="E43" s="31">
        <v>228.76000000000002</v>
      </c>
      <c r="F43" s="31">
        <v>58855.24</v>
      </c>
      <c r="G43" s="31"/>
      <c r="H43" s="31">
        <v>282.19</v>
      </c>
      <c r="I43" s="31">
        <v>43224</v>
      </c>
      <c r="J43" s="31"/>
      <c r="K43" s="31">
        <v>10.99</v>
      </c>
      <c r="L43" s="31">
        <v>4150.75</v>
      </c>
      <c r="M43" s="23"/>
      <c r="N43" s="20"/>
      <c r="O43" s="20"/>
      <c r="P43" s="23"/>
      <c r="Q43" s="28">
        <v>521.94000000000005</v>
      </c>
      <c r="R43" s="28">
        <v>106229.98999999999</v>
      </c>
    </row>
    <row r="44" spans="2:18" ht="16.5" thickTop="1" thickBot="1" x14ac:dyDescent="0.3">
      <c r="B44" s="4">
        <v>40</v>
      </c>
      <c r="C44" s="12" t="s">
        <v>40</v>
      </c>
      <c r="D44" s="12"/>
      <c r="E44" s="31">
        <v>1332.1000000000004</v>
      </c>
      <c r="F44" s="31">
        <v>332537.7</v>
      </c>
      <c r="G44" s="31"/>
      <c r="H44" s="31">
        <v>509.62999999999994</v>
      </c>
      <c r="I44" s="31">
        <v>105928</v>
      </c>
      <c r="J44" s="31"/>
      <c r="K44" s="31">
        <v>42.26</v>
      </c>
      <c r="L44" s="31">
        <v>14514.2</v>
      </c>
      <c r="M44" s="23"/>
      <c r="N44" s="20"/>
      <c r="O44" s="20"/>
      <c r="P44" s="23"/>
      <c r="Q44" s="28">
        <v>1883.9900000000002</v>
      </c>
      <c r="R44" s="28">
        <v>452979.9</v>
      </c>
    </row>
    <row r="45" spans="2:18" ht="16.5" thickTop="1" thickBot="1" x14ac:dyDescent="0.3">
      <c r="B45" s="4">
        <v>41</v>
      </c>
      <c r="C45" s="12" t="s">
        <v>41</v>
      </c>
      <c r="D45" s="12"/>
      <c r="E45" s="31">
        <v>748.90999999999963</v>
      </c>
      <c r="F45" s="31">
        <v>211708.56</v>
      </c>
      <c r="G45" s="31"/>
      <c r="H45" s="31">
        <v>177.54</v>
      </c>
      <c r="I45" s="31">
        <v>30909.67</v>
      </c>
      <c r="J45" s="31"/>
      <c r="K45" s="31">
        <v>58.720000000000013</v>
      </c>
      <c r="L45" s="31">
        <v>21777.440000000002</v>
      </c>
      <c r="M45" s="23"/>
      <c r="N45" s="20">
        <v>19</v>
      </c>
      <c r="O45" s="20">
        <v>6277.33</v>
      </c>
      <c r="P45" s="23"/>
      <c r="Q45" s="28">
        <v>1004.1699999999996</v>
      </c>
      <c r="R45" s="28">
        <v>270673</v>
      </c>
    </row>
    <row r="46" spans="2:18" ht="16.5" thickTop="1" thickBot="1" x14ac:dyDescent="0.3">
      <c r="B46" s="4">
        <v>42</v>
      </c>
      <c r="C46" s="12" t="s">
        <v>42</v>
      </c>
      <c r="D46" s="12"/>
      <c r="E46" s="31">
        <v>1511.8999999999994</v>
      </c>
      <c r="F46" s="31">
        <v>374786.73</v>
      </c>
      <c r="G46" s="31"/>
      <c r="H46" s="31">
        <v>276.51</v>
      </c>
      <c r="I46" s="31">
        <v>47059.46</v>
      </c>
      <c r="J46" s="31"/>
      <c r="K46" s="31">
        <v>105.85</v>
      </c>
      <c r="L46" s="31">
        <v>22925.17</v>
      </c>
      <c r="M46" s="23"/>
      <c r="N46" s="20">
        <v>24.8</v>
      </c>
      <c r="O46" s="20">
        <v>1810.5400000000002</v>
      </c>
      <c r="P46" s="23"/>
      <c r="Q46" s="28">
        <v>1919.0599999999993</v>
      </c>
      <c r="R46" s="28">
        <v>446581.89999999997</v>
      </c>
    </row>
    <row r="47" spans="2:18" ht="16.5" thickTop="1" thickBot="1" x14ac:dyDescent="0.3">
      <c r="B47" s="4">
        <v>43</v>
      </c>
      <c r="C47" s="12" t="s">
        <v>43</v>
      </c>
      <c r="D47" s="12"/>
      <c r="E47" s="31">
        <v>624.29999999999973</v>
      </c>
      <c r="F47" s="31">
        <v>168138.35</v>
      </c>
      <c r="G47" s="31"/>
      <c r="H47" s="31">
        <v>64.7</v>
      </c>
      <c r="I47" s="31">
        <v>16629</v>
      </c>
      <c r="J47" s="31"/>
      <c r="K47" s="31">
        <v>24.2</v>
      </c>
      <c r="L47" s="31">
        <v>5325.57</v>
      </c>
      <c r="M47" s="23"/>
      <c r="N47" s="20">
        <v>4</v>
      </c>
      <c r="O47" s="20">
        <v>540.79999999999995</v>
      </c>
      <c r="P47" s="23"/>
      <c r="Q47" s="28">
        <v>717.19999999999982</v>
      </c>
      <c r="R47" s="28">
        <v>190633.72</v>
      </c>
    </row>
    <row r="48" spans="2:18" ht="16.5" thickTop="1" thickBot="1" x14ac:dyDescent="0.3">
      <c r="B48" s="4">
        <v>44</v>
      </c>
      <c r="C48" s="12" t="s">
        <v>44</v>
      </c>
      <c r="D48" s="12"/>
      <c r="E48" s="31">
        <v>3208.8300000000027</v>
      </c>
      <c r="F48" s="31">
        <v>780857.65999999992</v>
      </c>
      <c r="G48" s="31"/>
      <c r="H48" s="31">
        <v>1270.9599999999998</v>
      </c>
      <c r="I48" s="31">
        <v>149426.78</v>
      </c>
      <c r="J48" s="31"/>
      <c r="K48" s="31">
        <v>104.94</v>
      </c>
      <c r="L48" s="31">
        <v>25850.89</v>
      </c>
      <c r="M48" s="23"/>
      <c r="N48" s="20">
        <v>294.26</v>
      </c>
      <c r="O48" s="20">
        <v>120016.48999999999</v>
      </c>
      <c r="P48" s="23"/>
      <c r="Q48" s="28">
        <v>4878.9900000000025</v>
      </c>
      <c r="R48" s="28">
        <v>1076151.8199999998</v>
      </c>
    </row>
    <row r="49" spans="2:18" ht="16.5" thickTop="1" thickBot="1" x14ac:dyDescent="0.3">
      <c r="B49" s="4">
        <v>45</v>
      </c>
      <c r="C49" s="12" t="s">
        <v>45</v>
      </c>
      <c r="D49" s="12"/>
      <c r="E49" s="31">
        <v>4445.1950000000061</v>
      </c>
      <c r="F49" s="31">
        <v>1144429.8500000001</v>
      </c>
      <c r="G49" s="31"/>
      <c r="H49" s="31">
        <v>725.82</v>
      </c>
      <c r="I49" s="31">
        <v>121551.61000000002</v>
      </c>
      <c r="J49" s="31"/>
      <c r="K49" s="31">
        <v>165.67200000000005</v>
      </c>
      <c r="L49" s="31">
        <v>58455.16</v>
      </c>
      <c r="M49" s="23"/>
      <c r="N49" s="20">
        <v>62.91</v>
      </c>
      <c r="O49" s="20">
        <v>19827</v>
      </c>
      <c r="P49" s="23"/>
      <c r="Q49" s="28">
        <v>5399.5970000000061</v>
      </c>
      <c r="R49" s="28">
        <v>1344263.62</v>
      </c>
    </row>
    <row r="50" spans="2:18" ht="16.5" thickTop="1" thickBot="1" x14ac:dyDescent="0.3">
      <c r="B50" s="4">
        <v>46</v>
      </c>
      <c r="C50" s="12" t="s">
        <v>46</v>
      </c>
      <c r="D50" s="12"/>
      <c r="E50" s="31">
        <v>1160.7200000000005</v>
      </c>
      <c r="F50" s="31">
        <v>285570.55</v>
      </c>
      <c r="G50" s="31"/>
      <c r="H50" s="31">
        <v>784.42000000000007</v>
      </c>
      <c r="I50" s="31">
        <v>121673.74</v>
      </c>
      <c r="J50" s="31"/>
      <c r="K50" s="31">
        <v>53.35</v>
      </c>
      <c r="L50" s="31">
        <v>8587.52</v>
      </c>
      <c r="M50" s="23"/>
      <c r="N50" s="20">
        <v>69.5</v>
      </c>
      <c r="O50" s="20">
        <v>6235.13</v>
      </c>
      <c r="P50" s="23"/>
      <c r="Q50" s="28">
        <v>2067.9900000000007</v>
      </c>
      <c r="R50" s="28">
        <v>422066.94</v>
      </c>
    </row>
    <row r="51" spans="2:18" ht="16.5" thickTop="1" thickBot="1" x14ac:dyDescent="0.3">
      <c r="B51" s="4">
        <v>47</v>
      </c>
      <c r="C51" s="12" t="s">
        <v>47</v>
      </c>
      <c r="D51" s="12"/>
      <c r="E51" s="31">
        <v>2633.2100000000037</v>
      </c>
      <c r="F51" s="31">
        <v>707162.97</v>
      </c>
      <c r="G51" s="31"/>
      <c r="H51" s="31">
        <v>1607.8700000000003</v>
      </c>
      <c r="I51" s="31">
        <v>295230.57999999996</v>
      </c>
      <c r="J51" s="31"/>
      <c r="K51" s="31">
        <v>41.31</v>
      </c>
      <c r="L51" s="31">
        <v>11553.23</v>
      </c>
      <c r="M51" s="23"/>
      <c r="N51" s="20">
        <v>5</v>
      </c>
      <c r="O51" s="20">
        <v>1706.42</v>
      </c>
      <c r="P51" s="23"/>
      <c r="Q51" s="28">
        <v>4287.390000000004</v>
      </c>
      <c r="R51" s="28">
        <v>1015653.2</v>
      </c>
    </row>
    <row r="52" spans="2:18" ht="16.5" thickTop="1" thickBot="1" x14ac:dyDescent="0.3">
      <c r="B52" s="4">
        <v>48</v>
      </c>
      <c r="C52" s="12" t="s">
        <v>48</v>
      </c>
      <c r="D52" s="12"/>
      <c r="E52" s="31">
        <v>1251.2599999999995</v>
      </c>
      <c r="F52" s="31">
        <v>289362.95</v>
      </c>
      <c r="G52" s="31"/>
      <c r="H52" s="31">
        <v>831.43000000000006</v>
      </c>
      <c r="I52" s="31">
        <v>211507.27000000002</v>
      </c>
      <c r="J52" s="31"/>
      <c r="K52" s="31">
        <v>145.1</v>
      </c>
      <c r="L52" s="31">
        <v>37103.33</v>
      </c>
      <c r="M52" s="23"/>
      <c r="N52" s="20">
        <v>23.5</v>
      </c>
      <c r="O52" s="20">
        <v>6154.6100000000006</v>
      </c>
      <c r="P52" s="23"/>
      <c r="Q52" s="28">
        <v>2251.2899999999995</v>
      </c>
      <c r="R52" s="28">
        <v>544128.16</v>
      </c>
    </row>
    <row r="53" spans="2:18" ht="16.5" thickTop="1" thickBot="1" x14ac:dyDescent="0.3">
      <c r="B53" s="4">
        <v>49</v>
      </c>
      <c r="C53" s="12" t="s">
        <v>49</v>
      </c>
      <c r="D53" s="12"/>
      <c r="E53" s="31">
        <v>967.05</v>
      </c>
      <c r="F53" s="31">
        <v>233342.5</v>
      </c>
      <c r="G53" s="31"/>
      <c r="H53" s="31">
        <v>567.38</v>
      </c>
      <c r="I53" s="31">
        <v>5188</v>
      </c>
      <c r="J53" s="31"/>
      <c r="K53" s="31">
        <v>199.39000000000001</v>
      </c>
      <c r="L53" s="31">
        <v>74959.679999999993</v>
      </c>
      <c r="M53" s="23"/>
      <c r="N53" s="20">
        <v>306.45999999999998</v>
      </c>
      <c r="O53" s="20">
        <v>41729.199999999997</v>
      </c>
      <c r="P53" s="23"/>
      <c r="Q53" s="28">
        <v>2040.28</v>
      </c>
      <c r="R53" s="28">
        <v>355219.38</v>
      </c>
    </row>
    <row r="54" spans="2:18" ht="16.5" thickTop="1" thickBot="1" x14ac:dyDescent="0.3">
      <c r="B54" s="4">
        <v>50</v>
      </c>
      <c r="C54" s="12" t="s">
        <v>50</v>
      </c>
      <c r="D54" s="12"/>
      <c r="E54" s="31">
        <v>1596.0900000000011</v>
      </c>
      <c r="F54" s="31">
        <v>395498.01</v>
      </c>
      <c r="G54" s="31"/>
      <c r="H54" s="31">
        <v>2109.4049999999997</v>
      </c>
      <c r="I54" s="31">
        <v>266909.56</v>
      </c>
      <c r="J54" s="31"/>
      <c r="K54" s="31">
        <v>64.679999999999993</v>
      </c>
      <c r="L54" s="31">
        <v>20662.330000000002</v>
      </c>
      <c r="M54" s="23"/>
      <c r="N54" s="20">
        <v>49.95</v>
      </c>
      <c r="O54" s="20">
        <v>16045.01</v>
      </c>
      <c r="P54" s="23"/>
      <c r="Q54" s="28">
        <v>3820.1250000000005</v>
      </c>
      <c r="R54" s="28">
        <v>699114.91</v>
      </c>
    </row>
    <row r="55" spans="2:18" ht="16.5" thickTop="1" thickBot="1" x14ac:dyDescent="0.3">
      <c r="B55" s="4">
        <v>51</v>
      </c>
      <c r="C55" s="12" t="s">
        <v>51</v>
      </c>
      <c r="D55" s="12"/>
      <c r="E55" s="31">
        <v>1309.2449999999994</v>
      </c>
      <c r="F55" s="31">
        <v>335097.17999999993</v>
      </c>
      <c r="G55" s="31"/>
      <c r="H55" s="31">
        <v>250.715</v>
      </c>
      <c r="I55" s="31">
        <v>47620</v>
      </c>
      <c r="J55" s="31"/>
      <c r="K55" s="31">
        <v>54.445</v>
      </c>
      <c r="L55" s="31">
        <v>19256.79</v>
      </c>
      <c r="M55" s="23"/>
      <c r="N55" s="20">
        <v>2</v>
      </c>
      <c r="O55" s="20">
        <v>773.05</v>
      </c>
      <c r="P55" s="23"/>
      <c r="Q55" s="28">
        <v>1616.4049999999993</v>
      </c>
      <c r="R55" s="28">
        <v>402747.0199999999</v>
      </c>
    </row>
    <row r="56" spans="2:18" ht="16.5" thickTop="1" thickBot="1" x14ac:dyDescent="0.3">
      <c r="B56" s="4">
        <v>52</v>
      </c>
      <c r="C56" s="12" t="s">
        <v>52</v>
      </c>
      <c r="D56" s="12"/>
      <c r="E56" s="31">
        <v>4354.9500000000016</v>
      </c>
      <c r="F56" s="31">
        <v>1051947.2300000002</v>
      </c>
      <c r="G56" s="31"/>
      <c r="H56" s="31">
        <v>1470.99</v>
      </c>
      <c r="I56" s="31">
        <v>196625</v>
      </c>
      <c r="J56" s="31"/>
      <c r="K56" s="31">
        <v>213.50700000000003</v>
      </c>
      <c r="L56" s="31">
        <v>60480.58</v>
      </c>
      <c r="M56" s="23"/>
      <c r="N56" s="20">
        <v>3.5</v>
      </c>
      <c r="O56" s="20">
        <v>1241.47</v>
      </c>
      <c r="P56" s="23"/>
      <c r="Q56" s="28">
        <v>6042.947000000001</v>
      </c>
      <c r="R56" s="28">
        <v>1310294.2800000003</v>
      </c>
    </row>
    <row r="57" spans="2:18" ht="16.5" thickTop="1" thickBot="1" x14ac:dyDescent="0.3">
      <c r="B57" s="4">
        <v>53</v>
      </c>
      <c r="C57" s="12" t="s">
        <v>53</v>
      </c>
      <c r="D57" s="12"/>
      <c r="E57" s="31">
        <v>1311.0050000000003</v>
      </c>
      <c r="F57" s="31">
        <v>304155.86</v>
      </c>
      <c r="G57" s="31"/>
      <c r="H57" s="31">
        <v>519.15</v>
      </c>
      <c r="I57" s="31">
        <v>105620</v>
      </c>
      <c r="J57" s="31"/>
      <c r="K57" s="31">
        <v>134.964</v>
      </c>
      <c r="L57" s="31">
        <v>35552.699999999997</v>
      </c>
      <c r="M57" s="23"/>
      <c r="N57" s="20">
        <v>7</v>
      </c>
      <c r="O57" s="20">
        <v>1820</v>
      </c>
      <c r="P57" s="23"/>
      <c r="Q57" s="28">
        <v>1972.1190000000001</v>
      </c>
      <c r="R57" s="28">
        <v>447148.56</v>
      </c>
    </row>
    <row r="58" spans="2:18" ht="16.5" thickTop="1" thickBot="1" x14ac:dyDescent="0.3">
      <c r="B58" s="4">
        <v>54</v>
      </c>
      <c r="C58" s="12" t="s">
        <v>54</v>
      </c>
      <c r="D58" s="12"/>
      <c r="E58" s="31">
        <v>1834.3750000000007</v>
      </c>
      <c r="F58" s="31">
        <v>447490.38</v>
      </c>
      <c r="G58" s="31"/>
      <c r="H58" s="31">
        <v>605.75999999999988</v>
      </c>
      <c r="I58" s="31">
        <v>40234.870000000003</v>
      </c>
      <c r="J58" s="31"/>
      <c r="K58" s="31">
        <v>794.19400000000007</v>
      </c>
      <c r="L58" s="31">
        <v>236902.14999999997</v>
      </c>
      <c r="M58" s="23"/>
      <c r="N58" s="20">
        <v>47.5</v>
      </c>
      <c r="O58" s="20">
        <v>10337.469999999998</v>
      </c>
      <c r="P58" s="23"/>
      <c r="Q58" s="28">
        <v>3281.8290000000006</v>
      </c>
      <c r="R58" s="28">
        <v>734964.86999999988</v>
      </c>
    </row>
    <row r="59" spans="2:18" ht="16.5" thickTop="1" thickBot="1" x14ac:dyDescent="0.3">
      <c r="B59" s="4">
        <v>55</v>
      </c>
      <c r="C59" s="12" t="s">
        <v>55</v>
      </c>
      <c r="D59" s="12"/>
      <c r="E59" s="31">
        <v>931.68499999999995</v>
      </c>
      <c r="F59" s="31">
        <v>210615.97</v>
      </c>
      <c r="G59" s="31"/>
      <c r="H59" s="31">
        <v>569.85</v>
      </c>
      <c r="I59" s="31">
        <v>98831.17</v>
      </c>
      <c r="J59" s="31"/>
      <c r="K59" s="31">
        <v>113.67</v>
      </c>
      <c r="L59" s="31">
        <v>29499.86</v>
      </c>
      <c r="M59" s="23"/>
      <c r="N59" s="20">
        <v>99.1</v>
      </c>
      <c r="O59" s="20">
        <v>13866.839999999998</v>
      </c>
      <c r="P59" s="23"/>
      <c r="Q59" s="28">
        <v>1714.3049999999998</v>
      </c>
      <c r="R59" s="28">
        <v>352813.84</v>
      </c>
    </row>
    <row r="60" spans="2:18" ht="16.5" thickTop="1" thickBot="1" x14ac:dyDescent="0.3">
      <c r="B60" s="4">
        <v>56</v>
      </c>
      <c r="C60" s="12" t="s">
        <v>56</v>
      </c>
      <c r="D60" s="12"/>
      <c r="E60" s="31">
        <v>1526.5700000000004</v>
      </c>
      <c r="F60" s="31">
        <v>386494.87</v>
      </c>
      <c r="G60" s="31"/>
      <c r="H60" s="31">
        <v>909.4</v>
      </c>
      <c r="I60" s="31">
        <v>114300.08</v>
      </c>
      <c r="J60" s="31"/>
      <c r="K60" s="31">
        <v>29.66</v>
      </c>
      <c r="L60" s="31">
        <v>8622.119999999999</v>
      </c>
      <c r="M60" s="23"/>
      <c r="N60" s="20">
        <v>32</v>
      </c>
      <c r="O60" s="20">
        <v>9622.92</v>
      </c>
      <c r="P60" s="23"/>
      <c r="Q60" s="28">
        <v>2497.63</v>
      </c>
      <c r="R60" s="28">
        <v>519039.99</v>
      </c>
    </row>
    <row r="61" spans="2:18" ht="16.5" thickTop="1" thickBot="1" x14ac:dyDescent="0.3">
      <c r="B61" s="4">
        <v>57</v>
      </c>
      <c r="C61" s="12" t="s">
        <v>57</v>
      </c>
      <c r="D61" s="12"/>
      <c r="E61" s="31">
        <v>20402.650000000009</v>
      </c>
      <c r="F61" s="31">
        <v>4795313.2899999991</v>
      </c>
      <c r="G61" s="31"/>
      <c r="H61" s="31">
        <v>5435.2450000000008</v>
      </c>
      <c r="I61" s="31">
        <v>605758.71999999997</v>
      </c>
      <c r="J61" s="31"/>
      <c r="K61" s="31">
        <v>509.39100000000013</v>
      </c>
      <c r="L61" s="31">
        <v>127967.34000000003</v>
      </c>
      <c r="M61" s="23"/>
      <c r="N61" s="20">
        <v>36</v>
      </c>
      <c r="O61" s="20">
        <v>7464.29</v>
      </c>
      <c r="P61" s="23"/>
      <c r="Q61" s="28">
        <v>26383.286000000011</v>
      </c>
      <c r="R61" s="28">
        <v>5536503.6399999987</v>
      </c>
    </row>
    <row r="62" spans="2:18" ht="16.5" thickTop="1" thickBot="1" x14ac:dyDescent="0.3">
      <c r="B62" s="4">
        <v>58</v>
      </c>
      <c r="C62" s="12" t="s">
        <v>58</v>
      </c>
      <c r="D62" s="12"/>
      <c r="E62" s="31">
        <v>19680.614999999972</v>
      </c>
      <c r="F62" s="31">
        <v>4749598.49</v>
      </c>
      <c r="G62" s="31"/>
      <c r="H62" s="31">
        <v>1451.395</v>
      </c>
      <c r="I62" s="31">
        <v>276715</v>
      </c>
      <c r="J62" s="31"/>
      <c r="K62" s="31">
        <v>609.90000000000032</v>
      </c>
      <c r="L62" s="31">
        <v>146596.17000000004</v>
      </c>
      <c r="M62" s="23"/>
      <c r="N62" s="20">
        <v>1.6</v>
      </c>
      <c r="O62" s="20">
        <v>543.09</v>
      </c>
      <c r="P62" s="23"/>
      <c r="Q62" s="28">
        <v>21743.509999999973</v>
      </c>
      <c r="R62" s="28">
        <v>5173452.75</v>
      </c>
    </row>
    <row r="63" spans="2:18" ht="16.5" thickTop="1" thickBot="1" x14ac:dyDescent="0.3">
      <c r="B63" s="4">
        <v>59</v>
      </c>
      <c r="C63" s="12" t="s">
        <v>59</v>
      </c>
      <c r="D63" s="12"/>
      <c r="E63" s="31">
        <v>10</v>
      </c>
      <c r="F63" s="31">
        <v>170</v>
      </c>
      <c r="G63" s="31"/>
      <c r="H63" s="31">
        <v>145.72</v>
      </c>
      <c r="I63" s="31">
        <v>22769</v>
      </c>
      <c r="J63" s="31"/>
      <c r="K63" s="31"/>
      <c r="L63" s="31">
        <v>0</v>
      </c>
      <c r="M63" s="23"/>
      <c r="N63" s="20"/>
      <c r="O63" s="20"/>
      <c r="P63" s="23"/>
      <c r="Q63" s="28">
        <v>155.72</v>
      </c>
      <c r="R63" s="28">
        <v>22939</v>
      </c>
    </row>
    <row r="64" spans="2:18" ht="16.5" thickTop="1" thickBot="1" x14ac:dyDescent="0.3">
      <c r="B64" s="4">
        <v>60</v>
      </c>
      <c r="C64" s="12" t="s">
        <v>60</v>
      </c>
      <c r="D64" s="12"/>
      <c r="E64" s="31">
        <v>739.85000000000014</v>
      </c>
      <c r="F64" s="31">
        <v>185502.93</v>
      </c>
      <c r="G64" s="31"/>
      <c r="H64" s="31">
        <v>295.87000000000006</v>
      </c>
      <c r="I64" s="31">
        <v>20639</v>
      </c>
      <c r="J64" s="31"/>
      <c r="K64" s="31">
        <v>84.521000000000001</v>
      </c>
      <c r="L64" s="31">
        <v>19818.730000000003</v>
      </c>
      <c r="M64" s="23"/>
      <c r="N64" s="20"/>
      <c r="O64" s="20"/>
      <c r="P64" s="23"/>
      <c r="Q64" s="28">
        <v>1120.2410000000002</v>
      </c>
      <c r="R64" s="28">
        <v>225960.66</v>
      </c>
    </row>
    <row r="65" ht="15.75" thickTop="1" x14ac:dyDescent="0.25"/>
  </sheetData>
  <mergeCells count="1">
    <mergeCell ref="B2:R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379E-DFB5-4088-B772-4AB9FC938B3E}">
  <sheetPr>
    <tabColor rgb="FF00B0F0"/>
  </sheetPr>
  <dimension ref="B1:D65"/>
  <sheetViews>
    <sheetView zoomScaleNormal="100" workbookViewId="0"/>
  </sheetViews>
  <sheetFormatPr defaultRowHeight="15" x14ac:dyDescent="0.25"/>
  <cols>
    <col min="1" max="1" width="4.42578125" customWidth="1"/>
    <col min="2" max="2" width="6.42578125" customWidth="1"/>
    <col min="3" max="3" width="26.85546875" customWidth="1"/>
    <col min="4" max="4" width="39" customWidth="1"/>
  </cols>
  <sheetData>
    <row r="1" spans="2:4" ht="15.75" thickBot="1" x14ac:dyDescent="0.3"/>
    <row r="2" spans="2:4" ht="81.75" customHeight="1" thickTop="1" thickBot="1" x14ac:dyDescent="0.3">
      <c r="B2" s="70" t="s">
        <v>127</v>
      </c>
      <c r="C2" s="70"/>
      <c r="D2" s="70"/>
    </row>
    <row r="3" spans="2:4" ht="10.5" customHeight="1" thickTop="1" thickBot="1" x14ac:dyDescent="0.3"/>
    <row r="4" spans="2:4" ht="52.5" customHeight="1" thickTop="1" thickBot="1" x14ac:dyDescent="0.3">
      <c r="B4" s="17" t="s">
        <v>62</v>
      </c>
      <c r="C4" s="17" t="s">
        <v>63</v>
      </c>
      <c r="D4" s="14" t="s">
        <v>83</v>
      </c>
    </row>
    <row r="5" spans="2:4" ht="16.5" thickTop="1" thickBot="1" x14ac:dyDescent="0.3">
      <c r="B5" s="11">
        <v>1</v>
      </c>
      <c r="C5" s="19" t="s">
        <v>1</v>
      </c>
      <c r="D5" s="28">
        <v>4.7993089736772614</v>
      </c>
    </row>
    <row r="6" spans="2:4" ht="16.5" thickTop="1" thickBot="1" x14ac:dyDescent="0.3">
      <c r="B6" s="11">
        <v>2</v>
      </c>
      <c r="C6" s="19" t="s">
        <v>2</v>
      </c>
      <c r="D6" s="28">
        <v>19.163168596928212</v>
      </c>
    </row>
    <row r="7" spans="2:4" ht="16.5" thickTop="1" thickBot="1" x14ac:dyDescent="0.3">
      <c r="B7" s="11">
        <v>3</v>
      </c>
      <c r="C7" s="19" t="s">
        <v>3</v>
      </c>
      <c r="D7" s="28">
        <v>23.975661189633669</v>
      </c>
    </row>
    <row r="8" spans="2:4" ht="16.5" thickTop="1" thickBot="1" x14ac:dyDescent="0.3">
      <c r="B8" s="11">
        <v>4</v>
      </c>
      <c r="C8" s="19" t="s">
        <v>4</v>
      </c>
      <c r="D8" s="28">
        <v>112.38204787458568</v>
      </c>
    </row>
    <row r="9" spans="2:4" ht="16.5" thickTop="1" thickBot="1" x14ac:dyDescent="0.3">
      <c r="B9" s="11">
        <v>5</v>
      </c>
      <c r="C9" s="19" t="s">
        <v>5</v>
      </c>
      <c r="D9" s="28">
        <v>2.5846200592732309</v>
      </c>
    </row>
    <row r="10" spans="2:4" ht="16.5" thickTop="1" thickBot="1" x14ac:dyDescent="0.3">
      <c r="B10" s="11">
        <v>6</v>
      </c>
      <c r="C10" s="19" t="s">
        <v>6</v>
      </c>
      <c r="D10" s="28">
        <v>4.2444382964541827</v>
      </c>
    </row>
    <row r="11" spans="2:4" ht="16.5" thickTop="1" thickBot="1" x14ac:dyDescent="0.3">
      <c r="B11" s="11">
        <v>7</v>
      </c>
      <c r="C11" s="19" t="s">
        <v>7</v>
      </c>
      <c r="D11" s="28">
        <v>6.8209938723520356</v>
      </c>
    </row>
    <row r="12" spans="2:4" ht="16.5" thickTop="1" thickBot="1" x14ac:dyDescent="0.3">
      <c r="B12" s="11">
        <v>8</v>
      </c>
      <c r="C12" s="19" t="s">
        <v>8</v>
      </c>
      <c r="D12" s="28">
        <v>27.87386586485966</v>
      </c>
    </row>
    <row r="13" spans="2:4" ht="16.5" thickTop="1" thickBot="1" x14ac:dyDescent="0.3">
      <c r="B13" s="11">
        <v>9</v>
      </c>
      <c r="C13" s="19" t="s">
        <v>9</v>
      </c>
      <c r="D13" s="28">
        <v>17.032197371880613</v>
      </c>
    </row>
    <row r="14" spans="2:4" ht="16.5" thickTop="1" thickBot="1" x14ac:dyDescent="0.3">
      <c r="B14" s="11">
        <v>10</v>
      </c>
      <c r="C14" s="19" t="s">
        <v>10</v>
      </c>
      <c r="D14" s="28">
        <v>3.9286388821301683</v>
      </c>
    </row>
    <row r="15" spans="2:4" ht="16.5" thickTop="1" thickBot="1" x14ac:dyDescent="0.3">
      <c r="B15" s="11">
        <v>11</v>
      </c>
      <c r="C15" s="19" t="s">
        <v>11</v>
      </c>
      <c r="D15" s="28">
        <v>15.956696103750881</v>
      </c>
    </row>
    <row r="16" spans="2:4" ht="16.5" thickTop="1" thickBot="1" x14ac:dyDescent="0.3">
      <c r="B16" s="11">
        <v>12</v>
      </c>
      <c r="C16" s="19" t="s">
        <v>12</v>
      </c>
      <c r="D16" s="28">
        <v>144.96490831117754</v>
      </c>
    </row>
    <row r="17" spans="2:4" ht="16.5" thickTop="1" thickBot="1" x14ac:dyDescent="0.3">
      <c r="B17" s="11">
        <v>13</v>
      </c>
      <c r="C17" s="19" t="s">
        <v>13</v>
      </c>
      <c r="D17" s="28">
        <v>28.900694308811779</v>
      </c>
    </row>
    <row r="18" spans="2:4" ht="16.5" thickTop="1" thickBot="1" x14ac:dyDescent="0.3">
      <c r="B18" s="11">
        <v>14</v>
      </c>
      <c r="C18" s="19" t="s">
        <v>14</v>
      </c>
      <c r="D18" s="28">
        <v>11.542908828684469</v>
      </c>
    </row>
    <row r="19" spans="2:4" ht="16.5" thickTop="1" thickBot="1" x14ac:dyDescent="0.3">
      <c r="B19" s="11">
        <v>15</v>
      </c>
      <c r="C19" s="19" t="s">
        <v>15</v>
      </c>
      <c r="D19" s="28">
        <v>45.826194969075637</v>
      </c>
    </row>
    <row r="20" spans="2:4" ht="16.5" thickTop="1" thickBot="1" x14ac:dyDescent="0.3">
      <c r="B20" s="11">
        <v>16</v>
      </c>
      <c r="C20" s="19" t="s">
        <v>16</v>
      </c>
      <c r="D20" s="28">
        <v>10.97154707790272</v>
      </c>
    </row>
    <row r="21" spans="2:4" ht="16.5" thickTop="1" thickBot="1" x14ac:dyDescent="0.3">
      <c r="B21" s="11">
        <v>17</v>
      </c>
      <c r="C21" s="19" t="s">
        <v>17</v>
      </c>
      <c r="D21" s="28">
        <v>1.0480076929879381</v>
      </c>
    </row>
    <row r="22" spans="2:4" ht="16.5" thickTop="1" thickBot="1" x14ac:dyDescent="0.3">
      <c r="B22" s="11">
        <v>18</v>
      </c>
      <c r="C22" s="19" t="s">
        <v>18</v>
      </c>
      <c r="D22" s="28">
        <v>6.9790249520355143</v>
      </c>
    </row>
    <row r="23" spans="2:4" ht="16.5" thickTop="1" thickBot="1" x14ac:dyDescent="0.3">
      <c r="B23" s="11">
        <v>19</v>
      </c>
      <c r="C23" s="19" t="s">
        <v>19</v>
      </c>
      <c r="D23" s="28">
        <v>45.335633844767607</v>
      </c>
    </row>
    <row r="24" spans="2:4" ht="16.5" thickTop="1" thickBot="1" x14ac:dyDescent="0.3">
      <c r="B24" s="11">
        <v>20</v>
      </c>
      <c r="C24" s="19" t="s">
        <v>20</v>
      </c>
      <c r="D24" s="28">
        <v>20.408401167423055</v>
      </c>
    </row>
    <row r="25" spans="2:4" ht="16.5" thickTop="1" thickBot="1" x14ac:dyDescent="0.3">
      <c r="B25" s="11">
        <v>21</v>
      </c>
      <c r="C25" s="19" t="s">
        <v>21</v>
      </c>
      <c r="D25" s="28">
        <v>28.734391900997871</v>
      </c>
    </row>
    <row r="26" spans="2:4" ht="16.5" thickTop="1" thickBot="1" x14ac:dyDescent="0.3">
      <c r="B26" s="11">
        <v>22</v>
      </c>
      <c r="C26" s="19" t="s">
        <v>22</v>
      </c>
      <c r="D26" s="28">
        <v>202.82792767227451</v>
      </c>
    </row>
    <row r="27" spans="2:4" ht="16.5" thickTop="1" thickBot="1" x14ac:dyDescent="0.3">
      <c r="B27" s="11">
        <v>23</v>
      </c>
      <c r="C27" s="19" t="s">
        <v>23</v>
      </c>
      <c r="D27" s="28">
        <v>15.930129741741556</v>
      </c>
    </row>
    <row r="28" spans="2:4" ht="16.5" thickTop="1" thickBot="1" x14ac:dyDescent="0.3">
      <c r="B28" s="11">
        <v>24</v>
      </c>
      <c r="C28" s="19" t="s">
        <v>24</v>
      </c>
      <c r="D28" s="28">
        <v>63.90990191030361</v>
      </c>
    </row>
    <row r="29" spans="2:4" ht="16.5" thickTop="1" thickBot="1" x14ac:dyDescent="0.3">
      <c r="B29" s="11">
        <v>25</v>
      </c>
      <c r="C29" s="19" t="s">
        <v>25</v>
      </c>
      <c r="D29" s="28">
        <v>12.126555282540199</v>
      </c>
    </row>
    <row r="30" spans="2:4" ht="16.5" thickTop="1" thickBot="1" x14ac:dyDescent="0.3">
      <c r="B30" s="11">
        <v>26</v>
      </c>
      <c r="C30" s="19" t="s">
        <v>26</v>
      </c>
      <c r="D30" s="28">
        <v>43.178652364268814</v>
      </c>
    </row>
    <row r="31" spans="2:4" ht="16.5" thickTop="1" thickBot="1" x14ac:dyDescent="0.3">
      <c r="B31" s="11">
        <v>27</v>
      </c>
      <c r="C31" s="19" t="s">
        <v>27</v>
      </c>
      <c r="D31" s="28">
        <v>9.1541669844754736</v>
      </c>
    </row>
    <row r="32" spans="2:4" ht="16.5" thickTop="1" thickBot="1" x14ac:dyDescent="0.3">
      <c r="B32" s="11">
        <v>28</v>
      </c>
      <c r="C32" s="19" t="s">
        <v>28</v>
      </c>
      <c r="D32" s="28">
        <v>2.0701318672990308</v>
      </c>
    </row>
    <row r="33" spans="2:4" ht="16.5" thickTop="1" thickBot="1" x14ac:dyDescent="0.3">
      <c r="B33" s="11">
        <v>29</v>
      </c>
      <c r="C33" s="19" t="s">
        <v>29</v>
      </c>
      <c r="D33" s="28">
        <v>592.75466338723061</v>
      </c>
    </row>
    <row r="34" spans="2:4" ht="16.5" thickTop="1" thickBot="1" x14ac:dyDescent="0.3">
      <c r="B34" s="11">
        <v>30</v>
      </c>
      <c r="C34" s="19" t="s">
        <v>30</v>
      </c>
      <c r="D34" s="28">
        <v>37.274140344797793</v>
      </c>
    </row>
    <row r="35" spans="2:4" ht="16.5" thickTop="1" thickBot="1" x14ac:dyDescent="0.3">
      <c r="B35" s="11">
        <v>31</v>
      </c>
      <c r="C35" s="19" t="s">
        <v>31</v>
      </c>
      <c r="D35" s="28">
        <v>2.7524199685593329</v>
      </c>
    </row>
    <row r="36" spans="2:4" ht="16.5" thickTop="1" thickBot="1" x14ac:dyDescent="0.3">
      <c r="B36" s="11">
        <v>32</v>
      </c>
      <c r="C36" s="19" t="s">
        <v>32</v>
      </c>
      <c r="D36" s="28">
        <v>1.1903525298377482</v>
      </c>
    </row>
    <row r="37" spans="2:4" ht="16.5" thickTop="1" thickBot="1" x14ac:dyDescent="0.3">
      <c r="B37" s="11">
        <v>33</v>
      </c>
      <c r="C37" s="19" t="s">
        <v>33</v>
      </c>
      <c r="D37" s="28">
        <v>15.316027173840963</v>
      </c>
    </row>
    <row r="38" spans="2:4" ht="16.5" thickTop="1" thickBot="1" x14ac:dyDescent="0.3">
      <c r="B38" s="11">
        <v>34</v>
      </c>
      <c r="C38" s="19" t="s">
        <v>34</v>
      </c>
      <c r="D38" s="28">
        <v>43.024330117190374</v>
      </c>
    </row>
    <row r="39" spans="2:4" ht="16.5" thickTop="1" thickBot="1" x14ac:dyDescent="0.3">
      <c r="B39" s="11">
        <v>35</v>
      </c>
      <c r="C39" s="19" t="s">
        <v>35</v>
      </c>
      <c r="D39" s="28">
        <v>4.1581300324112265</v>
      </c>
    </row>
    <row r="40" spans="2:4" ht="16.5" thickTop="1" thickBot="1" x14ac:dyDescent="0.3">
      <c r="B40" s="11">
        <v>36</v>
      </c>
      <c r="C40" s="19" t="s">
        <v>36</v>
      </c>
      <c r="D40" s="28">
        <v>6.9338266894173444</v>
      </c>
    </row>
    <row r="41" spans="2:4" ht="16.5" thickTop="1" thickBot="1" x14ac:dyDescent="0.3">
      <c r="B41" s="11">
        <v>37</v>
      </c>
      <c r="C41" s="19" t="s">
        <v>37</v>
      </c>
      <c r="D41" s="28">
        <v>5.6360025404816962</v>
      </c>
    </row>
    <row r="42" spans="2:4" ht="16.5" thickTop="1" thickBot="1" x14ac:dyDescent="0.3">
      <c r="B42" s="11">
        <v>38</v>
      </c>
      <c r="C42" s="19" t="s">
        <v>38</v>
      </c>
      <c r="D42" s="28">
        <v>6.0539861703627356</v>
      </c>
    </row>
    <row r="43" spans="2:4" ht="16.5" thickTop="1" thickBot="1" x14ac:dyDescent="0.3">
      <c r="B43" s="11">
        <v>39</v>
      </c>
      <c r="C43" s="19" t="s">
        <v>39</v>
      </c>
      <c r="D43" s="28">
        <v>2.1383106834669907</v>
      </c>
    </row>
    <row r="44" spans="2:4" ht="16.5" thickTop="1" thickBot="1" x14ac:dyDescent="0.3">
      <c r="B44" s="11">
        <v>40</v>
      </c>
      <c r="C44" s="19" t="s">
        <v>40</v>
      </c>
      <c r="D44" s="28">
        <v>9.6140061396323198</v>
      </c>
    </row>
    <row r="45" spans="2:4" ht="16.5" thickTop="1" thickBot="1" x14ac:dyDescent="0.3">
      <c r="B45" s="11">
        <v>41</v>
      </c>
      <c r="C45" s="19" t="s">
        <v>41</v>
      </c>
      <c r="D45" s="28">
        <v>25.449999977285113</v>
      </c>
    </row>
    <row r="46" spans="2:4" ht="16.5" thickTop="1" thickBot="1" x14ac:dyDescent="0.3">
      <c r="B46" s="11">
        <v>42</v>
      </c>
      <c r="C46" s="19" t="s">
        <v>42</v>
      </c>
      <c r="D46" s="28">
        <v>44.498283845406242</v>
      </c>
    </row>
    <row r="47" spans="2:4" ht="16.5" thickTop="1" thickBot="1" x14ac:dyDescent="0.3">
      <c r="B47" s="11">
        <v>43</v>
      </c>
      <c r="C47" s="19" t="s">
        <v>43</v>
      </c>
      <c r="D47" s="28">
        <v>2.2023854026044574</v>
      </c>
    </row>
    <row r="48" spans="2:4" ht="16.5" thickTop="1" thickBot="1" x14ac:dyDescent="0.3">
      <c r="B48" s="11">
        <v>44</v>
      </c>
      <c r="C48" s="19" t="s">
        <v>44</v>
      </c>
      <c r="D48" s="28">
        <v>13.886658570043664</v>
      </c>
    </row>
    <row r="49" spans="2:4" ht="16.5" thickTop="1" thickBot="1" x14ac:dyDescent="0.3">
      <c r="B49" s="11">
        <v>45</v>
      </c>
      <c r="C49" s="19" t="s">
        <v>45</v>
      </c>
      <c r="D49" s="28">
        <v>20.693922452942701</v>
      </c>
    </row>
    <row r="50" spans="2:4" ht="16.5" thickTop="1" thickBot="1" x14ac:dyDescent="0.3">
      <c r="B50" s="11">
        <v>46</v>
      </c>
      <c r="C50" s="19" t="s">
        <v>46</v>
      </c>
      <c r="D50" s="28">
        <v>54.994439141485898</v>
      </c>
    </row>
    <row r="51" spans="2:4" ht="16.5" thickTop="1" thickBot="1" x14ac:dyDescent="0.3">
      <c r="B51" s="11">
        <v>47</v>
      </c>
      <c r="C51" s="19" t="s">
        <v>47</v>
      </c>
      <c r="D51" s="28">
        <v>222.40659128876564</v>
      </c>
    </row>
    <row r="52" spans="2:4" ht="16.5" thickTop="1" thickBot="1" x14ac:dyDescent="0.3">
      <c r="B52" s="11">
        <v>48</v>
      </c>
      <c r="C52" s="19" t="s">
        <v>48</v>
      </c>
      <c r="D52" s="28">
        <v>26.013381526756152</v>
      </c>
    </row>
    <row r="53" spans="2:4" ht="16.5" thickTop="1" thickBot="1" x14ac:dyDescent="0.3">
      <c r="B53" s="11">
        <v>49</v>
      </c>
      <c r="C53" s="19" t="s">
        <v>49</v>
      </c>
      <c r="D53" s="28">
        <v>6.4918570451465403</v>
      </c>
    </row>
    <row r="54" spans="2:4" ht="16.5" thickTop="1" thickBot="1" x14ac:dyDescent="0.3">
      <c r="B54" s="11">
        <v>50</v>
      </c>
      <c r="C54" s="19" t="s">
        <v>50</v>
      </c>
      <c r="D54" s="28">
        <v>101.83315833737061</v>
      </c>
    </row>
    <row r="55" spans="2:4" ht="16.5" thickTop="1" thickBot="1" x14ac:dyDescent="0.3">
      <c r="B55" s="11">
        <v>51</v>
      </c>
      <c r="C55" s="19" t="s">
        <v>51</v>
      </c>
      <c r="D55" s="28">
        <v>185.74542028359832</v>
      </c>
    </row>
    <row r="56" spans="2:4" ht="16.5" thickTop="1" thickBot="1" x14ac:dyDescent="0.3">
      <c r="B56" s="11">
        <v>52</v>
      </c>
      <c r="C56" s="19" t="s">
        <v>52</v>
      </c>
      <c r="D56" s="28">
        <v>5.2060345336515557</v>
      </c>
    </row>
    <row r="57" spans="2:4" ht="16.5" thickTop="1" thickBot="1" x14ac:dyDescent="0.3">
      <c r="B57" s="11">
        <v>53</v>
      </c>
      <c r="C57" s="19" t="s">
        <v>53</v>
      </c>
      <c r="D57" s="28">
        <v>4.4995400198631987</v>
      </c>
    </row>
    <row r="58" spans="2:4" ht="16.5" thickTop="1" thickBot="1" x14ac:dyDescent="0.3">
      <c r="B58" s="11">
        <v>54</v>
      </c>
      <c r="C58" s="19" t="s">
        <v>54</v>
      </c>
      <c r="D58" s="28">
        <v>8.3891889956648242</v>
      </c>
    </row>
    <row r="59" spans="2:4" ht="16.5" thickTop="1" thickBot="1" x14ac:dyDescent="0.3">
      <c r="B59" s="11">
        <v>55</v>
      </c>
      <c r="C59" s="19" t="s">
        <v>55</v>
      </c>
      <c r="D59" s="28">
        <v>5.3124837178396023</v>
      </c>
    </row>
    <row r="60" spans="2:4" ht="16.5" thickTop="1" thickBot="1" x14ac:dyDescent="0.3">
      <c r="B60" s="11">
        <v>56</v>
      </c>
      <c r="C60" s="19" t="s">
        <v>56</v>
      </c>
      <c r="D60" s="28">
        <v>13.756968096042621</v>
      </c>
    </row>
    <row r="61" spans="2:4" ht="16.5" thickTop="1" thickBot="1" x14ac:dyDescent="0.3">
      <c r="B61" s="11">
        <v>57</v>
      </c>
      <c r="C61" s="19" t="s">
        <v>57</v>
      </c>
      <c r="D61" s="28">
        <v>5.5116232500566378</v>
      </c>
    </row>
    <row r="62" spans="2:4" ht="16.5" thickTop="1" thickBot="1" x14ac:dyDescent="0.3">
      <c r="B62" s="11">
        <v>58</v>
      </c>
      <c r="C62" s="19" t="s">
        <v>58</v>
      </c>
      <c r="D62" s="28">
        <v>5.9458741730974101</v>
      </c>
    </row>
    <row r="63" spans="2:4" ht="16.5" thickTop="1" thickBot="1" x14ac:dyDescent="0.3">
      <c r="B63" s="11">
        <v>59</v>
      </c>
      <c r="C63" s="19" t="s">
        <v>59</v>
      </c>
      <c r="D63" s="28">
        <v>0.12072972169788881</v>
      </c>
    </row>
    <row r="64" spans="2:4" ht="16.5" thickTop="1" thickBot="1" x14ac:dyDescent="0.3">
      <c r="B64" s="11">
        <v>60</v>
      </c>
      <c r="C64" s="19" t="s">
        <v>60</v>
      </c>
      <c r="D64" s="28">
        <v>30.319189128418365</v>
      </c>
    </row>
    <row r="65" spans="4:4" ht="15.75" thickTop="1" x14ac:dyDescent="0.25">
      <c r="D65" s="33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3" ma:contentTypeDescription="Create a new document." ma:contentTypeScope="" ma:versionID="18dbb2b1c8530b1716c4b4b8e0e20c34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5fd2b4ae96d32d72f42fdd58b9c9aefb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9043D2-575F-4C3D-B9D3-326591F36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FA0F5F-29DA-4472-A25C-1299B4C38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C79101-4AE5-4B3E-B8B5-7424568EBD2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2236a31-f72c-47ea-bf36-3678548ec3fd"/>
    <ds:schemaRef ds:uri="5381b2d9-5a52-46fb-9aac-8d816afc70af"/>
    <ds:schemaRef ds:uri="http://schemas.microsoft.com/sharepoint/v3"/>
    <ds:schemaRef ds:uri="http://www.w3.org/XML/1998/namespace"/>
    <ds:schemaRef ds:uri="http://purl.org/dc/terms/"/>
    <ds:schemaRef ds:uri="fb82805b-4725-417c-9992-107fa9b8f2e4"/>
    <ds:schemaRef ds:uri="28cd450f-f6b4-497e-8022-546c494f0d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8</vt:i4>
      </vt:variant>
    </vt:vector>
  </HeadingPairs>
  <TitlesOfParts>
    <vt:vector size="8" baseType="lpstr">
      <vt:lpstr>~ESO b suvartojimas juridiniai</vt:lpstr>
      <vt:lpstr>~ESO b suvartojimas buitis</vt:lpstr>
      <vt:lpstr>~LITGRID b suvart</vt:lpstr>
      <vt:lpstr>+5.AIEE suvart. sav.</vt:lpstr>
      <vt:lpstr>Taisyklių 7.3.1 pp</vt:lpstr>
      <vt:lpstr>Taisyklių 7.3.2 ir 7.3.4 pp</vt:lpstr>
      <vt:lpstr>Taisyklių 7.3.3 pp</vt:lpstr>
      <vt:lpstr>Taisyklių 7.3.5 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Vytautas Abrutis</cp:lastModifiedBy>
  <cp:revision/>
  <cp:lastPrinted>2023-02-15T06:35:02Z</cp:lastPrinted>
  <dcterms:created xsi:type="dcterms:W3CDTF">2022-06-29T13:37:17Z</dcterms:created>
  <dcterms:modified xsi:type="dcterms:W3CDTF">2023-07-07T08:54:06Z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02255e-cf28-4843-9031-c06177cecbc2_Enabled">
    <vt:lpwstr>true</vt:lpwstr>
  </property>
  <property fmtid="{D5CDD505-2E9C-101B-9397-08002B2CF9AE}" pid="3" name="MSIP_Label_f302255e-cf28-4843-9031-c06177cecbc2_SetDate">
    <vt:lpwstr>2022-07-15T08:47:19Z</vt:lpwstr>
  </property>
  <property fmtid="{D5CDD505-2E9C-101B-9397-08002B2CF9AE}" pid="4" name="MSIP_Label_f302255e-cf28-4843-9031-c06177cecbc2_Method">
    <vt:lpwstr>Privileged</vt:lpwstr>
  </property>
  <property fmtid="{D5CDD505-2E9C-101B-9397-08002B2CF9AE}" pid="5" name="MSIP_Label_f302255e-cf28-4843-9031-c06177cecbc2_Name">
    <vt:lpwstr>Siuntimui</vt:lpwstr>
  </property>
  <property fmtid="{D5CDD505-2E9C-101B-9397-08002B2CF9AE}" pid="6" name="MSIP_Label_f302255e-cf28-4843-9031-c06177cecbc2_SiteId">
    <vt:lpwstr>ea88e983-d65a-47b3-adb4-3e1c6d2110d2</vt:lpwstr>
  </property>
  <property fmtid="{D5CDD505-2E9C-101B-9397-08002B2CF9AE}" pid="7" name="MSIP_Label_f302255e-cf28-4843-9031-c06177cecbc2_ActionId">
    <vt:lpwstr>88741777-7fac-4cce-8c81-23cb5054e1f1</vt:lpwstr>
  </property>
  <property fmtid="{D5CDD505-2E9C-101B-9397-08002B2CF9AE}" pid="8" name="MSIP_Label_f302255e-cf28-4843-9031-c06177cecbc2_ContentBits">
    <vt:lpwstr>3</vt:lpwstr>
  </property>
  <property fmtid="{D5CDD505-2E9C-101B-9397-08002B2CF9AE}" pid="9" name="MSIP_Label_190751af-2442-49a7-b7b9-9f0bcce858c9_Enabled">
    <vt:lpwstr>true</vt:lpwstr>
  </property>
  <property fmtid="{D5CDD505-2E9C-101B-9397-08002B2CF9AE}" pid="10" name="MSIP_Label_190751af-2442-49a7-b7b9-9f0bcce858c9_SetDate">
    <vt:lpwstr>2022-08-08T04:52:22Z</vt:lpwstr>
  </property>
  <property fmtid="{D5CDD505-2E9C-101B-9397-08002B2CF9AE}" pid="11" name="MSIP_Label_190751af-2442-49a7-b7b9-9f0bcce858c9_Method">
    <vt:lpwstr>Privileged</vt:lpwstr>
  </property>
  <property fmtid="{D5CDD505-2E9C-101B-9397-08002B2CF9AE}" pid="12" name="MSIP_Label_190751af-2442-49a7-b7b9-9f0bcce858c9_Name">
    <vt:lpwstr>Vidaus dokumentai</vt:lpwstr>
  </property>
  <property fmtid="{D5CDD505-2E9C-101B-9397-08002B2CF9AE}" pid="13" name="MSIP_Label_190751af-2442-49a7-b7b9-9f0bcce858c9_SiteId">
    <vt:lpwstr>ea88e983-d65a-47b3-adb4-3e1c6d2110d2</vt:lpwstr>
  </property>
  <property fmtid="{D5CDD505-2E9C-101B-9397-08002B2CF9AE}" pid="14" name="MSIP_Label_190751af-2442-49a7-b7b9-9f0bcce858c9_ActionId">
    <vt:lpwstr>a4bb4d7d-bfee-44ed-8731-479d7147e026</vt:lpwstr>
  </property>
  <property fmtid="{D5CDD505-2E9C-101B-9397-08002B2CF9AE}" pid="15" name="MSIP_Label_190751af-2442-49a7-b7b9-9f0bcce858c9_ContentBits">
    <vt:lpwstr>0</vt:lpwstr>
  </property>
  <property fmtid="{D5CDD505-2E9C-101B-9397-08002B2CF9AE}" pid="16" name="ContentTypeId">
    <vt:lpwstr>0x010100A544CC631D1305489A4B966751B8A087</vt:lpwstr>
  </property>
  <property fmtid="{D5CDD505-2E9C-101B-9397-08002B2CF9AE}" pid="17" name="MediaServiceImageTags">
    <vt:lpwstr/>
  </property>
</Properties>
</file>