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🔴2022 metai\~Sav-AIE-planams-ESO+LITGRID AB\DATA\2022-IV ketvirtis data\"/>
    </mc:Choice>
  </mc:AlternateContent>
  <xr:revisionPtr revIDLastSave="0" documentId="13_ncr:1_{FAA6793C-CC14-4818-A6D9-FCEDEE091229}" xr6:coauthVersionLast="47" xr6:coauthVersionMax="47" xr10:uidLastSave="{00000000-0000-0000-0000-000000000000}"/>
  <bookViews>
    <workbookView xWindow="-120" yWindow="-120" windowWidth="29040" windowHeight="17640" tabRatio="845" firstSheet="3" activeTab="3" xr2:uid="{5EA49A69-7779-4CBE-B337-01D73DFDA9B8}"/>
  </bookViews>
  <sheets>
    <sheet name="+ESO b suvartojimas juridiniai" sheetId="1" state="hidden" r:id="rId1"/>
    <sheet name="+ESO b suvartojimas buitis" sheetId="4" state="hidden" r:id="rId2"/>
    <sheet name="+LITGRID b suvart" sheetId="30" state="hidden" r:id="rId3"/>
    <sheet name="Taisyklių 7.3.1 pp" sheetId="33" r:id="rId4"/>
    <sheet name="Taisyklių 7.3.2 ir 7.3.4 pp" sheetId="34" r:id="rId5"/>
    <sheet name="Taisyklių 7.3.3 pp" sheetId="35" r:id="rId6"/>
    <sheet name="Taisyklių 7.3.2 pp (plan.)" sheetId="32" r:id="rId7"/>
    <sheet name="Taisyklių 7.3.5 pp" sheetId="37" r:id="rId8"/>
  </sheets>
  <definedNames>
    <definedName name="_xlnm._FilterDatabase" localSheetId="1" hidden="1">'+ESO b suvartojimas buitis'!$B$4:$M$4</definedName>
    <definedName name="_xlnm._FilterDatabase" localSheetId="0" hidden="1">'+ESO b suvartojimas juridiniai'!$B$4:$M$4</definedName>
    <definedName name="_xlnm._FilterDatabase" localSheetId="2" hidden="1">'+LITGRID b suvart'!$B$3:$F$3</definedName>
    <definedName name="_xlnm._FilterDatabase" localSheetId="4" hidden="1">'Taisyklių 7.3.2 ir 7.3.4 pp'!$B$4:$R$64</definedName>
    <definedName name="_xlnm._FilterDatabase" localSheetId="5" hidden="1">'Taisyklių 7.3.3 pp'!$B$4:$J$4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35" l="1"/>
  <c r="R7" i="35"/>
  <c r="R8" i="35"/>
  <c r="R9" i="35"/>
  <c r="R10" i="35"/>
  <c r="R11" i="35"/>
  <c r="R12" i="35"/>
  <c r="R13" i="35"/>
  <c r="R14" i="35"/>
  <c r="R15" i="35"/>
  <c r="R16" i="35"/>
  <c r="R17" i="35"/>
  <c r="R18" i="35"/>
  <c r="R19" i="35"/>
  <c r="R20" i="35"/>
  <c r="R21" i="35"/>
  <c r="R22" i="35"/>
  <c r="R23" i="35"/>
  <c r="R24" i="35"/>
  <c r="R25" i="35"/>
  <c r="R26" i="35"/>
  <c r="R27" i="35"/>
  <c r="R28" i="35"/>
  <c r="R29" i="35"/>
  <c r="R30" i="35"/>
  <c r="R31" i="35"/>
  <c r="R32" i="35"/>
  <c r="R33" i="35"/>
  <c r="R34" i="35"/>
  <c r="R35" i="35"/>
  <c r="R36" i="35"/>
  <c r="R37" i="35"/>
  <c r="R38" i="35"/>
  <c r="R39" i="35"/>
  <c r="R40" i="35"/>
  <c r="R41" i="35"/>
  <c r="R42" i="35"/>
  <c r="R43" i="35"/>
  <c r="R44" i="35"/>
  <c r="R45" i="35"/>
  <c r="R46" i="35"/>
  <c r="R47" i="35"/>
  <c r="R48" i="35"/>
  <c r="R49" i="35"/>
  <c r="R50" i="35"/>
  <c r="R51" i="35"/>
  <c r="R52" i="35"/>
  <c r="R53" i="35"/>
  <c r="R54" i="35"/>
  <c r="R55" i="35"/>
  <c r="R56" i="35"/>
  <c r="R57" i="35"/>
  <c r="R58" i="35"/>
  <c r="R59" i="35"/>
  <c r="R60" i="35"/>
  <c r="R61" i="35"/>
  <c r="R62" i="35"/>
  <c r="R63" i="35"/>
  <c r="R64" i="35"/>
  <c r="R5" i="35"/>
  <c r="Q6" i="35"/>
  <c r="Q7" i="35"/>
  <c r="Q8" i="35"/>
  <c r="Q9" i="35"/>
  <c r="Q10" i="35"/>
  <c r="Q11" i="35"/>
  <c r="Q12" i="35"/>
  <c r="Q13" i="35"/>
  <c r="Q14" i="35"/>
  <c r="Q15" i="35"/>
  <c r="Q16" i="35"/>
  <c r="Q17" i="35"/>
  <c r="Q18" i="35"/>
  <c r="Q19" i="35"/>
  <c r="Q20" i="35"/>
  <c r="Q21" i="35"/>
  <c r="Q22" i="35"/>
  <c r="Q23" i="35"/>
  <c r="Q24" i="35"/>
  <c r="Q25" i="35"/>
  <c r="Q26" i="35"/>
  <c r="Q27" i="35"/>
  <c r="Q28" i="35"/>
  <c r="Q29" i="35"/>
  <c r="Q30" i="35"/>
  <c r="Q31" i="35"/>
  <c r="Q32" i="35"/>
  <c r="Q33" i="35"/>
  <c r="Q34" i="35"/>
  <c r="Q35" i="35"/>
  <c r="Q36" i="35"/>
  <c r="Q37" i="35"/>
  <c r="Q38" i="35"/>
  <c r="Q39" i="35"/>
  <c r="Q40" i="35"/>
  <c r="Q41" i="35"/>
  <c r="Q42" i="35"/>
  <c r="Q43" i="35"/>
  <c r="Q44" i="35"/>
  <c r="Q45" i="35"/>
  <c r="Q46" i="35"/>
  <c r="Q47" i="35"/>
  <c r="Q48" i="35"/>
  <c r="Q49" i="35"/>
  <c r="Q50" i="35"/>
  <c r="Q51" i="35"/>
  <c r="Q52" i="35"/>
  <c r="Q53" i="35"/>
  <c r="Q54" i="35"/>
  <c r="Q55" i="35"/>
  <c r="Q56" i="35"/>
  <c r="Q57" i="35"/>
  <c r="Q58" i="35"/>
  <c r="Q59" i="35"/>
  <c r="Q60" i="35"/>
  <c r="Q61" i="35"/>
  <c r="Q62" i="35"/>
  <c r="Q63" i="35"/>
  <c r="Q64" i="35"/>
  <c r="Q5" i="35"/>
  <c r="F5" i="30" l="1"/>
  <c r="F6" i="30"/>
  <c r="F7" i="30"/>
  <c r="F8" i="30"/>
  <c r="F9" i="30"/>
  <c r="F10" i="30"/>
  <c r="F4" i="30"/>
  <c r="D12" i="30"/>
  <c r="E12" i="30"/>
  <c r="C12" i="30" l="1"/>
  <c r="M6" i="4" l="1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M5" i="4"/>
  <c r="L5" i="4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5" i="1"/>
</calcChain>
</file>

<file path=xl/sharedStrings.xml><?xml version="1.0" encoding="utf-8"?>
<sst xmlns="http://schemas.openxmlformats.org/spreadsheetml/2006/main" count="500" uniqueCount="118">
  <si>
    <t>Savivaldybė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</si>
  <si>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</si>
  <si>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</si>
  <si>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</si>
  <si>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</si>
  <si>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</si>
  <si>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</si>
  <si>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</si>
  <si>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</si>
  <si>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</si>
  <si>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</si>
  <si>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</si>
  <si>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</si>
  <si>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</si>
  <si>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</si>
  <si>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</si>
  <si>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</si>
  <si>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</si>
  <si>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</si>
  <si>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</si>
  <si>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m.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</si>
  <si>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</si>
  <si>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</si>
  <si>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</si>
  <si>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</si>
  <si>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</si>
  <si>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</si>
  <si>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</si>
  <si>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Neringos sav.</t>
  </si>
  <si>
    <t>Pagėgių sav.</t>
  </si>
  <si>
    <t>Pakruojo r. sav.</t>
  </si>
  <si>
    <t>Palangos m. sav.</t>
  </si>
  <si>
    <t>Panevėžio m.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</si>
  <si>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</si>
  <si>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</si>
  <si>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</si>
  <si>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</si>
  <si>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</si>
  <si>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</si>
  <si>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</si>
  <si>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</si>
  <si>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</si>
  <si>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</si>
  <si>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</si>
  <si>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</si>
  <si>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</si>
  <si>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</si>
  <si>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</si>
  <si>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</si>
  <si>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</si>
  <si>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</si>
  <si>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</si>
  <si>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</si>
  <si>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</si>
  <si>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</si>
  <si>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</si>
  <si>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</si>
  <si>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</si>
  <si>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</si>
  <si>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</si>
  <si>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</si>
  <si>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Visagino savivaldybė</t>
  </si>
  <si>
    <t>Eil. Nr.</t>
  </si>
  <si>
    <t>Savivaldybės pavadinimas</t>
  </si>
  <si>
    <t>Jonavos rajono savivaldybė</t>
  </si>
  <si>
    <t>Kauno miesto savivaldybė</t>
  </si>
  <si>
    <t>Vilniaus miesto savivaldybė</t>
  </si>
  <si>
    <t>Kėdainių rajono savivaldybė</t>
  </si>
  <si>
    <t>Akmenės rajono savivaldybė</t>
  </si>
  <si>
    <t>Mažeikių rajono savivakdybė</t>
  </si>
  <si>
    <t>Planuojamų vėjo elektrinių suminė įrengtoji galia, kW</t>
  </si>
  <si>
    <t>Planuojamų saulės elektrinių suminė įrengtoji galia, kW</t>
  </si>
  <si>
    <t>Planuojamų biomasės elektrinių suminė įrengtoji galia, kW</t>
  </si>
  <si>
    <t>Elektrinių įrengtoji galia, kW</t>
  </si>
  <si>
    <t>Biomasės įrenginių suminė įrengtoji galia, kW</t>
  </si>
  <si>
    <t>Biomasės įrenginiuose pagamintos energijos kiekis, kWh</t>
  </si>
  <si>
    <t>Hidroenergijos įrenginiuose pagamintos energijos kiekis, kWh</t>
  </si>
  <si>
    <t>Hidroenergijos įrenginių suminė įrengtoji galia, kW</t>
  </si>
  <si>
    <t>Saulės energijos įrenginių suminė įrengtoji galia, kW</t>
  </si>
  <si>
    <t>Saulės energijos įrenginiuose pagamintos energijos kiekis, kWh</t>
  </si>
  <si>
    <t>Vėjo energijos įrenginių suminė įrengtoji galia, kW</t>
  </si>
  <si>
    <t>Vėjo energijos įrenginiuose pagamintos energijos kiekis, kWh</t>
  </si>
  <si>
    <t>Visų AIE įrenginių suminė įrengtoji galia, kW</t>
  </si>
  <si>
    <t>Bendras iš AEI pagamintos elektros energijos kiekis, kWh</t>
  </si>
  <si>
    <t>AEI dalis savivaldybės elektros energijos sektoriuje, proc.</t>
  </si>
  <si>
    <t>ESO-2022-IV</t>
  </si>
  <si>
    <t>Objektų kiekis 2022-10, vnt.</t>
  </si>
  <si>
    <t>Suvartota 2022-10, kWh</t>
  </si>
  <si>
    <t>Objektų kiekis 2022-11, vnt.</t>
  </si>
  <si>
    <t>Suvartota 2022-11, kWh</t>
  </si>
  <si>
    <t>Objektų kiekis 2022-12, vnt.</t>
  </si>
  <si>
    <t>Suvartota 2022-12, kWh</t>
  </si>
  <si>
    <t>sutvarkyta</t>
  </si>
  <si>
    <t>Suvartota (suma) 2022-IV, kWh</t>
  </si>
  <si>
    <t>Objektų (vidurkis) kiekis 2022-IV, vnt.</t>
  </si>
  <si>
    <t>suvartojimas 2022-10</t>
  </si>
  <si>
    <t>suvartojimas 2022-11</t>
  </si>
  <si>
    <t>suvartojimas 2022-12</t>
  </si>
  <si>
    <t>Suvartojimas 2022 m. IV ketv.kWh</t>
  </si>
  <si>
    <t>LITGRID AB, 2022-IV</t>
  </si>
  <si>
    <t>Visagino (teikia – Ignalinos r.) sav.</t>
  </si>
  <si>
    <t>Fizinių asmenų – nutolusių gaminančių vartotojų – elektrinių įrengtoji galia, kW</t>
  </si>
  <si>
    <t>Fizinių asmenų – nutolusių gaminančių vartotojų –  elektrinėse pagamintos elektros energijos kiekis, kWh</t>
  </si>
  <si>
    <t>Juridinių asmenų – nutolusių gaminančių vartotojų – elektrinių įrengtoji galia, kW</t>
  </si>
  <si>
    <t>Juridinių asmenų – nutolusių gaminančių vartotojų –  elektrinėse pagamintos elektros energijos kiekis, kWh</t>
  </si>
  <si>
    <t>Fizinių asmenų – paprastųjų gaminančių vartotojų – elektrinių įrengtoji galia, kW</t>
  </si>
  <si>
    <t>Fizinių asmenų – paprastųjų gaminančių vartotojų – elektrinėse pagamintos elektros energijos kiekis, kWh</t>
  </si>
  <si>
    <t>Juridinių asmenų – paprastųjų gaminančių vartotojų – elektrinių įrengtoji galia, kW</t>
  </si>
  <si>
    <t>Juridinių asmenų – paprastųjų gaminančių vartotojų – elektrinėse pagamintos elektros energijos kiekis, kWh</t>
  </si>
  <si>
    <t>Pagamintas energijos kiekis, kWh</t>
  </si>
  <si>
    <t>Suvartotas energijos kiekis, kWh</t>
  </si>
  <si>
    <t>Visų gaminančių vartotojų (paprastųjų ir nutolusių) elektrinių įrengtoji galia, kW</t>
  </si>
  <si>
    <t>Visų gaminančių vartotojų (paprastųjų ir nutolusių) elektrinėse pagamintos elektros energijos kiekis, kWh</t>
  </si>
  <si>
    <r>
      <t xml:space="preserve">Atsinaujinančių išteklių energiją naudojantys (planuojami) elektros energijos gamybos įrenginiai  ir jų suminės įrengtosios galios
 (Taisyklių 7.3.2 papunktis)
</t>
    </r>
    <r>
      <rPr>
        <b/>
        <i/>
        <sz val="15"/>
        <color theme="1"/>
        <rFont val="Consolas"/>
        <family val="3"/>
        <charset val="186"/>
      </rPr>
      <t>(ESO ir LITGRID 2022 m. gruodžio mėn. ketinimų protokolų duomenimis)</t>
    </r>
  </si>
  <si>
    <r>
      <t xml:space="preserve">Elektros energijos bendroji gamyba ir suvartojimas savivaldybėse
</t>
    </r>
    <r>
      <rPr>
        <b/>
        <u/>
        <sz val="15"/>
        <color theme="1"/>
        <rFont val="Consolas"/>
        <family val="3"/>
        <charset val="186"/>
      </rPr>
      <t>2022 m. IV ketv.</t>
    </r>
    <r>
      <rPr>
        <b/>
        <sz val="15"/>
        <color theme="1"/>
        <rFont val="Consolas"/>
        <family val="3"/>
        <charset val="186"/>
      </rPr>
      <t xml:space="preserve"> (Taisyklių 7.3.1 papunktis)</t>
    </r>
  </si>
  <si>
    <r>
      <t xml:space="preserve">Atsinaujinančių išteklių energiją naudojantys (veikiantys) elektros energijos gamintojų gamybos įrenginiai (Taisyklių 7.3.2 papunktis)
ir juose  pagamintas elektros energijos kiekis (Taisyklių 7.3.4 papunktis) </t>
    </r>
    <r>
      <rPr>
        <b/>
        <u/>
        <sz val="15"/>
        <color theme="1"/>
        <rFont val="Consolas"/>
        <family val="3"/>
        <charset val="186"/>
      </rPr>
      <t>2022 m. IV ketv.</t>
    </r>
    <r>
      <rPr>
        <b/>
        <sz val="15"/>
        <color theme="1"/>
        <rFont val="Consolas"/>
        <family val="3"/>
        <charset val="186"/>
      </rPr>
      <t xml:space="preserve"> </t>
    </r>
  </si>
  <si>
    <r>
      <t xml:space="preserve">Atsinaujinančių išteklių energijos dalis savivaldybių elektros energijos sektoriuje </t>
    </r>
    <r>
      <rPr>
        <b/>
        <u/>
        <sz val="15"/>
        <color theme="1"/>
        <rFont val="Consolas"/>
        <family val="3"/>
        <charset val="186"/>
      </rPr>
      <t>2022 m. IV ketv.</t>
    </r>
    <r>
      <rPr>
        <b/>
        <sz val="15"/>
        <color theme="1"/>
        <rFont val="Consolas"/>
        <family val="3"/>
        <charset val="186"/>
      </rPr>
      <t xml:space="preserve">
(Taisyklių 7.3.5 papunktis)</t>
    </r>
  </si>
  <si>
    <r>
      <t xml:space="preserve">Elektros energiją gaminančių vartotojų (pagal jų tipus) gamybos įrenginių galia
 ir juose pagamintas elektros energijos kiekis </t>
    </r>
    <r>
      <rPr>
        <b/>
        <u/>
        <sz val="16"/>
        <color theme="1"/>
        <rFont val="Consolas"/>
        <family val="3"/>
        <charset val="186"/>
      </rPr>
      <t>2022 m. IV ketv.</t>
    </r>
    <r>
      <rPr>
        <b/>
        <sz val="16"/>
        <color theme="1"/>
        <rFont val="Consolas"/>
        <family val="3"/>
        <charset val="186"/>
      </rPr>
      <t xml:space="preserve"> (Taisyklių 7.3.3 papunktis)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</si>
</sst>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onsolas"/>
      <family val="3"/>
      <charset val="186"/>
    </font>
    <font>
      <b/>
      <sz val="11"/>
      <color theme="1"/>
      <name val="Consolas"/>
      <family val="3"/>
      <charset val="186"/>
    </font>
    <font>
      <sz val="11"/>
      <color theme="1"/>
      <name val="Calibri"/>
      <family val="2"/>
      <scheme val="minor"/>
    </font>
    <font>
      <b/>
      <sz val="16"/>
      <color theme="1"/>
      <name val="Consolas"/>
      <family val="3"/>
      <charset val="186"/>
    </font>
    <font>
      <b/>
      <sz val="11"/>
      <name val="Consolas"/>
      <family val="3"/>
      <charset val="186"/>
    </font>
    <font>
      <sz val="11"/>
      <name val="Consolas"/>
      <family val="3"/>
      <charset val="186"/>
    </font>
    <font>
      <b/>
      <sz val="15"/>
      <color theme="1"/>
      <name val="Consolas"/>
      <family val="3"/>
      <charset val="186"/>
    </font>
    <font>
      <b/>
      <i/>
      <sz val="15"/>
      <color theme="1"/>
      <name val="Consolas"/>
      <family val="3"/>
      <charset val="186"/>
    </font>
    <font>
      <sz val="14"/>
      <color theme="1"/>
      <name val="Consolas"/>
      <family val="3"/>
      <charset val="186"/>
    </font>
    <font>
      <sz val="14"/>
      <color rgb="FFFF0000"/>
      <name val="Consolas"/>
      <family val="3"/>
      <charset val="186"/>
    </font>
    <font>
      <sz val="14"/>
      <color rgb="FF000000"/>
      <name val="Consolas"/>
      <family val="3"/>
      <charset val="186"/>
    </font>
    <font>
      <strike/>
      <sz val="14"/>
      <color rgb="FF000000"/>
      <name val="Consolas"/>
      <family val="3"/>
      <charset val="186"/>
    </font>
    <font>
      <sz val="14"/>
      <name val="Consolas"/>
      <family val="3"/>
      <charset val="186"/>
    </font>
    <font>
      <sz val="18"/>
      <color theme="1"/>
      <name val="Calibri"/>
      <family val="2"/>
      <scheme val="minor"/>
    </font>
    <font>
      <b/>
      <u/>
      <sz val="15"/>
      <color theme="1"/>
      <name val="Consolas"/>
      <family val="3"/>
      <charset val="186"/>
    </font>
    <font>
      <b/>
      <u/>
      <sz val="16"/>
      <color theme="1"/>
      <name val="Consolas"/>
      <family val="3"/>
      <charset val="186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3" fontId="3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0" fillId="8" borderId="0" xfId="0" applyFill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4" fillId="2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/>
    </xf>
    <xf numFmtId="2" fontId="0" fillId="0" borderId="0" xfId="0" applyNumberFormat="1"/>
    <xf numFmtId="0" fontId="5" fillId="0" borderId="0" xfId="3"/>
    <xf numFmtId="0" fontId="7" fillId="2" borderId="2" xfId="0" applyFont="1" applyFill="1" applyBorder="1" applyAlignment="1">
      <alignment vertical="center" wrapText="1"/>
    </xf>
    <xf numFmtId="0" fontId="3" fillId="0" borderId="2" xfId="0" applyFont="1" applyBorder="1"/>
    <xf numFmtId="2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0" xfId="0" applyFont="1"/>
    <xf numFmtId="2" fontId="3" fillId="0" borderId="0" xfId="0" applyNumberFormat="1" applyFont="1"/>
    <xf numFmtId="4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right"/>
    </xf>
    <xf numFmtId="0" fontId="1" fillId="0" borderId="0" xfId="0" applyFont="1"/>
    <xf numFmtId="0" fontId="7" fillId="0" borderId="2" xfId="0" applyFont="1" applyBorder="1" applyAlignment="1">
      <alignment vertical="center" wrapText="1"/>
    </xf>
    <xf numFmtId="4" fontId="8" fillId="0" borderId="2" xfId="0" applyNumberFormat="1" applyFont="1" applyBorder="1"/>
    <xf numFmtId="4" fontId="0" fillId="0" borderId="0" xfId="0" applyNumberFormat="1"/>
    <xf numFmtId="2" fontId="5" fillId="0" borderId="0" xfId="3" applyNumberFormat="1"/>
    <xf numFmtId="0" fontId="5" fillId="0" borderId="0" xfId="3" quotePrefix="1"/>
    <xf numFmtId="0" fontId="4" fillId="0" borderId="2" xfId="0" applyFont="1" applyBorder="1" applyAlignment="1">
      <alignment horizontal="left" vertical="center" wrapText="1"/>
    </xf>
    <xf numFmtId="0" fontId="0" fillId="7" borderId="8" xfId="0" applyFill="1" applyBorder="1"/>
    <xf numFmtId="3" fontId="5" fillId="0" borderId="0" xfId="3" applyNumberFormat="1"/>
    <xf numFmtId="0" fontId="11" fillId="9" borderId="8" xfId="3" applyFont="1" applyFill="1" applyBorder="1"/>
    <xf numFmtId="0" fontId="11" fillId="9" borderId="8" xfId="3" applyFont="1" applyFill="1" applyBorder="1" applyAlignment="1">
      <alignment wrapText="1"/>
    </xf>
    <xf numFmtId="0" fontId="13" fillId="9" borderId="3" xfId="3" applyFont="1" applyFill="1" applyBorder="1"/>
    <xf numFmtId="3" fontId="13" fillId="8" borderId="1" xfId="3" applyNumberFormat="1" applyFont="1" applyFill="1" applyBorder="1"/>
    <xf numFmtId="3" fontId="11" fillId="8" borderId="1" xfId="3" applyNumberFormat="1" applyFont="1" applyFill="1" applyBorder="1" applyAlignment="1">
      <alignment horizontal="right" vertical="center"/>
    </xf>
    <xf numFmtId="3" fontId="11" fillId="9" borderId="1" xfId="3" applyNumberFormat="1" applyFont="1" applyFill="1" applyBorder="1"/>
    <xf numFmtId="0" fontId="13" fillId="9" borderId="1" xfId="3" applyFont="1" applyFill="1" applyBorder="1"/>
    <xf numFmtId="3" fontId="13" fillId="9" borderId="1" xfId="3" applyNumberFormat="1" applyFont="1" applyFill="1" applyBorder="1"/>
    <xf numFmtId="3" fontId="14" fillId="9" borderId="1" xfId="3" applyNumberFormat="1" applyFont="1" applyFill="1" applyBorder="1"/>
    <xf numFmtId="3" fontId="11" fillId="8" borderId="1" xfId="3" applyNumberFormat="1" applyFont="1" applyFill="1" applyBorder="1"/>
    <xf numFmtId="3" fontId="15" fillId="8" borderId="1" xfId="3" applyNumberFormat="1" applyFont="1" applyFill="1" applyBorder="1"/>
    <xf numFmtId="0" fontId="12" fillId="9" borderId="7" xfId="3" applyFont="1" applyFill="1" applyBorder="1" applyAlignment="1">
      <alignment wrapText="1"/>
    </xf>
    <xf numFmtId="3" fontId="16" fillId="8" borderId="1" xfId="3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7" borderId="0" xfId="0" applyFill="1"/>
  </cellXfs>
  <cellStyles count="4">
    <cellStyle name="Comma 2" xfId="2" xr:uid="{5CFC41ED-2E8F-4A40-8E50-5B301656824C}"/>
    <cellStyle name="Įprastas" xfId="0" builtinId="0"/>
    <cellStyle name="Normal 2" xfId="1" xr:uid="{0B9EBCE5-7EE9-4411-B051-AE589D044391}"/>
    <cellStyle name="Normal 3" xfId="3" xr:uid="{B8BA7DB6-44C2-4C81-87FC-474122D05E5C}"/>
  </cellStyles>
  <dxfs count="0"/>
  <tableStyles count="0" defaultTableStyle="TableStyleMedium2" defaultPivotStyle="PivotStyleLight16"/>
  <colors>
    <mruColors>
      <color rgb="FFFF66FF"/>
      <color rgb="FFFEA096"/>
      <color rgb="FF66FF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C698-EF84-42B4-A30E-1C176F8609A1}">
  <sheetPr>
    <tabColor theme="9" tint="0.59999389629810485"/>
  </sheetPr>
  <dimension ref="B1:M65"/>
  <sheetViews>
    <sheetView workbookViewId="0">
      <pane ySplit="4" topLeftCell="A5" activePane="bottomLeft" state="frozen"/>
      <selection activeCell="L30" sqref="L30"/>
      <selection pane="bottomLeft" activeCell="L30" sqref="L30"/>
    </sheetView>
  </sheetViews>
  <sheetFormatPr defaultRowHeight="15" x14ac:dyDescent="0.25"/>
  <cols>
    <col min="3" max="3" width="24.85546875" style="2" customWidth="1"/>
    <col min="4" max="4" width="1.7109375" style="2" customWidth="1"/>
    <col min="5" max="5" width="19.28515625" style="1" customWidth="1"/>
    <col min="6" max="7" width="18" style="1" customWidth="1"/>
    <col min="8" max="8" width="15.85546875" style="1" customWidth="1"/>
    <col min="9" max="9" width="18.140625" style="1" customWidth="1"/>
    <col min="10" max="10" width="15.5703125" style="1" customWidth="1"/>
    <col min="11" max="11" width="3.42578125" style="1" customWidth="1"/>
    <col min="12" max="12" width="22.5703125" customWidth="1"/>
    <col min="13" max="13" width="20.140625" customWidth="1"/>
    <col min="14" max="15" width="9.140625" customWidth="1"/>
  </cols>
  <sheetData>
    <row r="1" spans="2:13" ht="15.75" thickBot="1" x14ac:dyDescent="0.3">
      <c r="C1" s="38" t="s">
        <v>85</v>
      </c>
      <c r="D1"/>
      <c r="E1" s="15" t="s">
        <v>92</v>
      </c>
    </row>
    <row r="3" spans="2:13" ht="15.75" thickBot="1" x14ac:dyDescent="0.3"/>
    <row r="4" spans="2:13" ht="46.5" thickTop="1" thickBot="1" x14ac:dyDescent="0.3">
      <c r="B4" s="5" t="s">
        <v>62</v>
      </c>
      <c r="C4" s="6" t="s">
        <v>0</v>
      </c>
      <c r="D4" s="37"/>
      <c r="E4" s="7" t="s">
        <v>86</v>
      </c>
      <c r="F4" s="7" t="s">
        <v>87</v>
      </c>
      <c r="G4" s="8" t="s">
        <v>88</v>
      </c>
      <c r="H4" s="8" t="s">
        <v>89</v>
      </c>
      <c r="I4" s="9" t="s">
        <v>90</v>
      </c>
      <c r="J4" s="9" t="s">
        <v>91</v>
      </c>
      <c r="K4" s="16"/>
      <c r="L4" s="10" t="s">
        <v>94</v>
      </c>
      <c r="M4" s="10" t="s">
        <v>93</v>
      </c>
    </row>
    <row r="5" spans="2:13" ht="16.5" thickTop="1" thickBot="1" x14ac:dyDescent="0.3">
      <c r="B5" s="11">
        <v>1</v>
      </c>
      <c r="C5" s="12" t="s">
        <v>1</v>
      </c>
      <c r="D5" s="12"/>
      <c r="E5" s="30">
        <v>1611</v>
      </c>
      <c r="F5" s="30">
        <v>5938744</v>
      </c>
      <c r="G5" s="30">
        <v>1615</v>
      </c>
      <c r="H5" s="30">
        <v>5939024</v>
      </c>
      <c r="I5" s="30">
        <v>1619</v>
      </c>
      <c r="J5" s="30">
        <v>5903755</v>
      </c>
      <c r="K5" s="13"/>
      <c r="L5" s="3">
        <f t="shared" ref="L5:L36" si="0">(E5+G5+I5)/3</f>
        <v>1615</v>
      </c>
      <c r="M5" s="3">
        <f t="shared" ref="M5:M36" si="1">F5+H5+J5</f>
        <v>17781523</v>
      </c>
    </row>
    <row r="6" spans="2:13" ht="16.5" thickTop="1" thickBot="1" x14ac:dyDescent="0.3">
      <c r="B6" s="11">
        <v>2</v>
      </c>
      <c r="C6" s="12" t="s">
        <v>2</v>
      </c>
      <c r="D6" s="12"/>
      <c r="E6" s="30">
        <v>1990</v>
      </c>
      <c r="F6" s="30">
        <v>10036561</v>
      </c>
      <c r="G6" s="30">
        <v>2012</v>
      </c>
      <c r="H6" s="30">
        <v>10036588</v>
      </c>
      <c r="I6" s="30">
        <v>2021</v>
      </c>
      <c r="J6" s="30">
        <v>10779818.449999999</v>
      </c>
      <c r="K6" s="13"/>
      <c r="L6" s="3">
        <f t="shared" si="0"/>
        <v>2007.6666666666667</v>
      </c>
      <c r="M6" s="3">
        <f t="shared" si="1"/>
        <v>30852967.449999999</v>
      </c>
    </row>
    <row r="7" spans="2:13" ht="16.5" thickTop="1" thickBot="1" x14ac:dyDescent="0.3">
      <c r="B7" s="11">
        <v>3</v>
      </c>
      <c r="C7" s="12" t="s">
        <v>3</v>
      </c>
      <c r="D7" s="12"/>
      <c r="E7" s="30">
        <v>1399</v>
      </c>
      <c r="F7" s="30">
        <v>1532775</v>
      </c>
      <c r="G7" s="30">
        <v>1403</v>
      </c>
      <c r="H7" s="30">
        <v>1533019</v>
      </c>
      <c r="I7" s="30">
        <v>1406</v>
      </c>
      <c r="J7" s="30">
        <v>1778309</v>
      </c>
      <c r="K7" s="13"/>
      <c r="L7" s="3">
        <f t="shared" si="0"/>
        <v>1402.6666666666667</v>
      </c>
      <c r="M7" s="3">
        <f t="shared" si="1"/>
        <v>4844103</v>
      </c>
    </row>
    <row r="8" spans="2:13" ht="16.5" thickTop="1" thickBot="1" x14ac:dyDescent="0.3">
      <c r="B8" s="11">
        <v>4</v>
      </c>
      <c r="C8" s="12" t="s">
        <v>4</v>
      </c>
      <c r="D8" s="12"/>
      <c r="E8" s="30">
        <v>1825</v>
      </c>
      <c r="F8" s="30">
        <v>3316475</v>
      </c>
      <c r="G8" s="30">
        <v>1824</v>
      </c>
      <c r="H8" s="30">
        <v>3316566</v>
      </c>
      <c r="I8" s="30">
        <v>1826</v>
      </c>
      <c r="J8" s="30">
        <v>3936887</v>
      </c>
      <c r="K8" s="13"/>
      <c r="L8" s="3">
        <f t="shared" si="0"/>
        <v>1825</v>
      </c>
      <c r="M8" s="3">
        <f t="shared" si="1"/>
        <v>10569928</v>
      </c>
    </row>
    <row r="9" spans="2:13" ht="16.5" thickTop="1" thickBot="1" x14ac:dyDescent="0.3">
      <c r="B9" s="11">
        <v>5</v>
      </c>
      <c r="C9" s="12" t="s">
        <v>5</v>
      </c>
      <c r="D9" s="12"/>
      <c r="E9" s="30">
        <v>432</v>
      </c>
      <c r="F9" s="30">
        <v>1094424</v>
      </c>
      <c r="G9" s="30">
        <v>448</v>
      </c>
      <c r="H9" s="30">
        <v>1093861</v>
      </c>
      <c r="I9" s="30">
        <v>445</v>
      </c>
      <c r="J9" s="30">
        <v>1226075</v>
      </c>
      <c r="K9" s="13"/>
      <c r="L9" s="3">
        <f t="shared" si="0"/>
        <v>441.66666666666669</v>
      </c>
      <c r="M9" s="3">
        <f t="shared" si="1"/>
        <v>3414360</v>
      </c>
    </row>
    <row r="10" spans="2:13" ht="16.5" thickTop="1" thickBot="1" x14ac:dyDescent="0.3">
      <c r="B10" s="11">
        <v>6</v>
      </c>
      <c r="C10" s="12" t="s">
        <v>6</v>
      </c>
      <c r="D10" s="12"/>
      <c r="E10" s="30">
        <v>1677</v>
      </c>
      <c r="F10" s="30">
        <v>2628819</v>
      </c>
      <c r="G10" s="30">
        <v>1675</v>
      </c>
      <c r="H10" s="30">
        <v>2628772</v>
      </c>
      <c r="I10" s="30">
        <v>1674</v>
      </c>
      <c r="J10" s="30">
        <v>2997305</v>
      </c>
      <c r="K10" s="13"/>
      <c r="L10" s="3">
        <f t="shared" si="0"/>
        <v>1675.3333333333333</v>
      </c>
      <c r="M10" s="3">
        <f t="shared" si="1"/>
        <v>8254896</v>
      </c>
    </row>
    <row r="11" spans="2:13" ht="16.5" thickTop="1" thickBot="1" x14ac:dyDescent="0.3">
      <c r="B11" s="11">
        <v>7</v>
      </c>
      <c r="C11" s="12" t="s">
        <v>7</v>
      </c>
      <c r="D11" s="12"/>
      <c r="E11" s="30">
        <v>1569</v>
      </c>
      <c r="F11" s="30">
        <v>4880194</v>
      </c>
      <c r="G11" s="30">
        <v>1572</v>
      </c>
      <c r="H11" s="30">
        <v>4880264</v>
      </c>
      <c r="I11" s="30">
        <v>1568</v>
      </c>
      <c r="J11" s="30">
        <v>5431280</v>
      </c>
      <c r="K11" s="13"/>
      <c r="L11" s="3">
        <f t="shared" si="0"/>
        <v>1569.6666666666667</v>
      </c>
      <c r="M11" s="3">
        <f t="shared" si="1"/>
        <v>15191738</v>
      </c>
    </row>
    <row r="12" spans="2:13" ht="16.5" thickTop="1" thickBot="1" x14ac:dyDescent="0.3">
      <c r="B12" s="11">
        <v>8</v>
      </c>
      <c r="C12" s="12" t="s">
        <v>8</v>
      </c>
      <c r="D12" s="12"/>
      <c r="E12" s="30">
        <v>1214</v>
      </c>
      <c r="F12" s="30">
        <v>8152394.0300000003</v>
      </c>
      <c r="G12" s="30">
        <v>1233</v>
      </c>
      <c r="H12" s="30">
        <v>8151802.0300000003</v>
      </c>
      <c r="I12" s="30">
        <v>1233</v>
      </c>
      <c r="J12" s="30">
        <v>8335561</v>
      </c>
      <c r="K12" s="13"/>
      <c r="L12" s="3">
        <f t="shared" si="0"/>
        <v>1226.6666666666667</v>
      </c>
      <c r="M12" s="3">
        <f t="shared" si="1"/>
        <v>24639757.060000002</v>
      </c>
    </row>
    <row r="13" spans="2:13" ht="16.5" thickTop="1" thickBot="1" x14ac:dyDescent="0.3">
      <c r="B13" s="11">
        <v>9</v>
      </c>
      <c r="C13" s="12" t="s">
        <v>9</v>
      </c>
      <c r="D13" s="12"/>
      <c r="E13" s="30">
        <v>1186</v>
      </c>
      <c r="F13" s="30">
        <v>1325407</v>
      </c>
      <c r="G13" s="30">
        <v>1195</v>
      </c>
      <c r="H13" s="30">
        <v>1325741</v>
      </c>
      <c r="I13" s="30">
        <v>1199</v>
      </c>
      <c r="J13" s="30">
        <v>1712995</v>
      </c>
      <c r="K13" s="13"/>
      <c r="L13" s="3">
        <f t="shared" si="0"/>
        <v>1193.3333333333333</v>
      </c>
      <c r="M13" s="3">
        <f t="shared" si="1"/>
        <v>4364143</v>
      </c>
    </row>
    <row r="14" spans="2:13" ht="16.5" thickTop="1" thickBot="1" x14ac:dyDescent="0.3">
      <c r="B14" s="11">
        <v>10</v>
      </c>
      <c r="C14" s="12" t="s">
        <v>10</v>
      </c>
      <c r="D14" s="12"/>
      <c r="E14" s="30">
        <v>1824</v>
      </c>
      <c r="F14" s="30">
        <v>5195406</v>
      </c>
      <c r="G14" s="30">
        <v>1829</v>
      </c>
      <c r="H14" s="30">
        <v>5195680</v>
      </c>
      <c r="I14" s="30">
        <v>1830</v>
      </c>
      <c r="J14" s="30">
        <v>6843137</v>
      </c>
      <c r="K14" s="13"/>
      <c r="L14" s="3">
        <f t="shared" si="0"/>
        <v>1827.6666666666667</v>
      </c>
      <c r="M14" s="3">
        <f t="shared" si="1"/>
        <v>17234223</v>
      </c>
    </row>
    <row r="15" spans="2:13" ht="16.5" thickTop="1" thickBot="1" x14ac:dyDescent="0.3">
      <c r="B15" s="11">
        <v>11</v>
      </c>
      <c r="C15" s="12" t="s">
        <v>11</v>
      </c>
      <c r="D15" s="12"/>
      <c r="E15" s="30">
        <v>1572</v>
      </c>
      <c r="F15" s="30">
        <v>2526535</v>
      </c>
      <c r="G15" s="30">
        <v>1572</v>
      </c>
      <c r="H15" s="30">
        <v>2526692</v>
      </c>
      <c r="I15" s="30">
        <v>1579</v>
      </c>
      <c r="J15" s="30">
        <v>3072144</v>
      </c>
      <c r="K15" s="13"/>
      <c r="L15" s="3">
        <f t="shared" si="0"/>
        <v>1574.3333333333333</v>
      </c>
      <c r="M15" s="3">
        <f t="shared" si="1"/>
        <v>8125371</v>
      </c>
    </row>
    <row r="16" spans="2:13" ht="16.5" thickTop="1" thickBot="1" x14ac:dyDescent="0.3">
      <c r="B16" s="11">
        <v>12</v>
      </c>
      <c r="C16" s="12" t="s">
        <v>12</v>
      </c>
      <c r="D16" s="12"/>
      <c r="E16" s="30">
        <v>1474</v>
      </c>
      <c r="F16" s="30">
        <v>1950579</v>
      </c>
      <c r="G16" s="30">
        <v>1483</v>
      </c>
      <c r="H16" s="30">
        <v>1951331</v>
      </c>
      <c r="I16" s="30">
        <v>1486</v>
      </c>
      <c r="J16" s="30">
        <v>2715445</v>
      </c>
      <c r="K16" s="13"/>
      <c r="L16" s="3">
        <f t="shared" si="0"/>
        <v>1481</v>
      </c>
      <c r="M16" s="3">
        <f t="shared" si="1"/>
        <v>6617355</v>
      </c>
    </row>
    <row r="17" spans="2:13" ht="16.5" thickTop="1" thickBot="1" x14ac:dyDescent="0.3">
      <c r="B17" s="11">
        <v>13</v>
      </c>
      <c r="C17" s="12" t="s">
        <v>13</v>
      </c>
      <c r="D17" s="12"/>
      <c r="E17" s="30">
        <v>1755</v>
      </c>
      <c r="F17" s="30">
        <v>4726517</v>
      </c>
      <c r="G17" s="30">
        <v>1764</v>
      </c>
      <c r="H17" s="30">
        <v>4726553</v>
      </c>
      <c r="I17" s="30">
        <v>1768</v>
      </c>
      <c r="J17" s="30">
        <v>5411245</v>
      </c>
      <c r="K17" s="13"/>
      <c r="L17" s="3">
        <f t="shared" si="0"/>
        <v>1762.3333333333333</v>
      </c>
      <c r="M17" s="3">
        <f t="shared" si="1"/>
        <v>14864315</v>
      </c>
    </row>
    <row r="18" spans="2:13" ht="16.5" thickTop="1" thickBot="1" x14ac:dyDescent="0.3">
      <c r="B18" s="11">
        <v>14</v>
      </c>
      <c r="C18" s="12" t="s">
        <v>14</v>
      </c>
      <c r="D18" s="12"/>
      <c r="E18" s="30">
        <v>622</v>
      </c>
      <c r="F18" s="30">
        <v>1652825</v>
      </c>
      <c r="G18" s="30">
        <v>625</v>
      </c>
      <c r="H18" s="30">
        <v>1652863</v>
      </c>
      <c r="I18" s="30">
        <v>627</v>
      </c>
      <c r="J18" s="30">
        <v>1594958</v>
      </c>
      <c r="K18" s="13"/>
      <c r="L18" s="3">
        <f t="shared" si="0"/>
        <v>624.66666666666663</v>
      </c>
      <c r="M18" s="3">
        <f t="shared" si="1"/>
        <v>4900646</v>
      </c>
    </row>
    <row r="19" spans="2:13" ht="16.5" thickTop="1" thickBot="1" x14ac:dyDescent="0.3">
      <c r="B19" s="11">
        <v>15</v>
      </c>
      <c r="C19" s="12" t="s">
        <v>15</v>
      </c>
      <c r="D19" s="12"/>
      <c r="E19" s="30">
        <v>18802</v>
      </c>
      <c r="F19" s="30">
        <v>56462368</v>
      </c>
      <c r="G19" s="30">
        <v>19003</v>
      </c>
      <c r="H19" s="30">
        <v>56458057</v>
      </c>
      <c r="I19" s="30">
        <v>19077</v>
      </c>
      <c r="J19" s="30">
        <v>66272969.780000001</v>
      </c>
      <c r="K19" s="13"/>
      <c r="L19" s="3">
        <f t="shared" si="0"/>
        <v>18960.666666666668</v>
      </c>
      <c r="M19" s="3">
        <f t="shared" si="1"/>
        <v>179193394.78</v>
      </c>
    </row>
    <row r="20" spans="2:13" ht="16.5" thickTop="1" thickBot="1" x14ac:dyDescent="0.3">
      <c r="B20" s="11">
        <v>16</v>
      </c>
      <c r="C20" s="12" t="s">
        <v>16</v>
      </c>
      <c r="D20" s="12"/>
      <c r="E20" s="30">
        <v>4868</v>
      </c>
      <c r="F20" s="30">
        <v>19660786</v>
      </c>
      <c r="G20" s="30">
        <v>4868</v>
      </c>
      <c r="H20" s="30">
        <v>19656699</v>
      </c>
      <c r="I20" s="30">
        <v>4863</v>
      </c>
      <c r="J20" s="30">
        <v>20635135</v>
      </c>
      <c r="K20" s="13"/>
      <c r="L20" s="3">
        <f t="shared" si="0"/>
        <v>4866.333333333333</v>
      </c>
      <c r="M20" s="3">
        <f t="shared" si="1"/>
        <v>59952620</v>
      </c>
    </row>
    <row r="21" spans="2:13" ht="16.5" thickTop="1" thickBot="1" x14ac:dyDescent="0.3">
      <c r="B21" s="11">
        <v>17</v>
      </c>
      <c r="C21" s="12" t="s">
        <v>17</v>
      </c>
      <c r="D21" s="12"/>
      <c r="E21" s="30">
        <v>563</v>
      </c>
      <c r="F21" s="30">
        <v>7229253</v>
      </c>
      <c r="G21" s="30">
        <v>563</v>
      </c>
      <c r="H21" s="30">
        <v>7229258</v>
      </c>
      <c r="I21" s="30">
        <v>562</v>
      </c>
      <c r="J21" s="30">
        <v>8012218</v>
      </c>
      <c r="K21" s="13"/>
      <c r="L21" s="3">
        <f t="shared" si="0"/>
        <v>562.66666666666663</v>
      </c>
      <c r="M21" s="3">
        <f t="shared" si="1"/>
        <v>22470729</v>
      </c>
    </row>
    <row r="22" spans="2:13" ht="16.5" thickTop="1" thickBot="1" x14ac:dyDescent="0.3">
      <c r="B22" s="11">
        <v>18</v>
      </c>
      <c r="C22" s="12" t="s">
        <v>18</v>
      </c>
      <c r="D22" s="12"/>
      <c r="E22" s="30">
        <v>2759</v>
      </c>
      <c r="F22" s="30">
        <v>10399569</v>
      </c>
      <c r="G22" s="30">
        <v>2758</v>
      </c>
      <c r="H22" s="30">
        <v>10382309</v>
      </c>
      <c r="I22" s="30">
        <v>2775</v>
      </c>
      <c r="J22" s="30">
        <v>11703898</v>
      </c>
      <c r="K22" s="13"/>
      <c r="L22" s="3">
        <f t="shared" si="0"/>
        <v>2764</v>
      </c>
      <c r="M22" s="3">
        <f t="shared" si="1"/>
        <v>32485776</v>
      </c>
    </row>
    <row r="23" spans="2:13" ht="16.5" thickTop="1" thickBot="1" x14ac:dyDescent="0.3">
      <c r="B23" s="11">
        <v>19</v>
      </c>
      <c r="C23" s="12" t="s">
        <v>19</v>
      </c>
      <c r="D23" s="12"/>
      <c r="E23" s="30">
        <v>1712</v>
      </c>
      <c r="F23" s="30">
        <v>1858243</v>
      </c>
      <c r="G23" s="30">
        <v>1715</v>
      </c>
      <c r="H23" s="30">
        <v>1858372</v>
      </c>
      <c r="I23" s="30">
        <v>1714</v>
      </c>
      <c r="J23" s="30">
        <v>2427268</v>
      </c>
      <c r="K23" s="13"/>
      <c r="L23" s="3">
        <f t="shared" si="0"/>
        <v>1713.6666666666667</v>
      </c>
      <c r="M23" s="3">
        <f t="shared" si="1"/>
        <v>6143883</v>
      </c>
    </row>
    <row r="24" spans="2:13" ht="16.5" thickTop="1" thickBot="1" x14ac:dyDescent="0.3">
      <c r="B24" s="11">
        <v>20</v>
      </c>
      <c r="C24" s="12" t="s">
        <v>20</v>
      </c>
      <c r="D24" s="12"/>
      <c r="E24" s="30">
        <v>8980</v>
      </c>
      <c r="F24" s="30">
        <v>42676681</v>
      </c>
      <c r="G24" s="30">
        <v>8994</v>
      </c>
      <c r="H24" s="30">
        <v>42669563</v>
      </c>
      <c r="I24" s="30">
        <v>9060</v>
      </c>
      <c r="J24" s="30">
        <v>49919563</v>
      </c>
      <c r="K24" s="13"/>
      <c r="L24" s="3">
        <f t="shared" si="0"/>
        <v>9011.3333333333339</v>
      </c>
      <c r="M24" s="3">
        <f t="shared" si="1"/>
        <v>135265807</v>
      </c>
    </row>
    <row r="25" spans="2:13" ht="16.5" thickTop="1" thickBot="1" x14ac:dyDescent="0.3">
      <c r="B25" s="11">
        <v>21</v>
      </c>
      <c r="C25" s="12" t="s">
        <v>21</v>
      </c>
      <c r="D25" s="12"/>
      <c r="E25" s="30">
        <v>3710</v>
      </c>
      <c r="F25" s="30">
        <v>16311282</v>
      </c>
      <c r="G25" s="30">
        <v>3702</v>
      </c>
      <c r="H25" s="30">
        <v>16309620</v>
      </c>
      <c r="I25" s="30">
        <v>3780</v>
      </c>
      <c r="J25" s="30">
        <v>17940036</v>
      </c>
      <c r="K25" s="13"/>
      <c r="L25" s="3">
        <f t="shared" si="0"/>
        <v>3730.6666666666665</v>
      </c>
      <c r="M25" s="3">
        <f t="shared" si="1"/>
        <v>50560938</v>
      </c>
    </row>
    <row r="26" spans="2:13" ht="16.5" thickTop="1" thickBot="1" x14ac:dyDescent="0.3">
      <c r="B26" s="11">
        <v>22</v>
      </c>
      <c r="C26" s="12" t="s">
        <v>22</v>
      </c>
      <c r="D26" s="12"/>
      <c r="E26" s="30">
        <v>1921</v>
      </c>
      <c r="F26" s="30">
        <v>3884732</v>
      </c>
      <c r="G26" s="30">
        <v>1927</v>
      </c>
      <c r="H26" s="30">
        <v>3884462</v>
      </c>
      <c r="I26" s="30">
        <v>1936</v>
      </c>
      <c r="J26" s="30">
        <v>4528759</v>
      </c>
      <c r="K26" s="13"/>
      <c r="L26" s="3">
        <f t="shared" si="0"/>
        <v>1928</v>
      </c>
      <c r="M26" s="3">
        <f t="shared" si="1"/>
        <v>12297953</v>
      </c>
    </row>
    <row r="27" spans="2:13" ht="16.5" thickTop="1" thickBot="1" x14ac:dyDescent="0.3">
      <c r="B27" s="11">
        <v>23</v>
      </c>
      <c r="C27" s="12" t="s">
        <v>23</v>
      </c>
      <c r="D27" s="12"/>
      <c r="E27" s="30">
        <v>1297</v>
      </c>
      <c r="F27" s="30">
        <v>1429594</v>
      </c>
      <c r="G27" s="30">
        <v>1300</v>
      </c>
      <c r="H27" s="30">
        <v>1428720</v>
      </c>
      <c r="I27" s="30">
        <v>1303</v>
      </c>
      <c r="J27" s="30">
        <v>1766385</v>
      </c>
      <c r="K27" s="13"/>
      <c r="L27" s="3">
        <f t="shared" si="0"/>
        <v>1300</v>
      </c>
      <c r="M27" s="3">
        <f t="shared" si="1"/>
        <v>4624699</v>
      </c>
    </row>
    <row r="28" spans="2:13" ht="16.5" thickTop="1" thickBot="1" x14ac:dyDescent="0.3">
      <c r="B28" s="11">
        <v>24</v>
      </c>
      <c r="C28" s="12" t="s">
        <v>24</v>
      </c>
      <c r="D28" s="12"/>
      <c r="E28" s="30">
        <v>1087</v>
      </c>
      <c r="F28" s="30">
        <v>1079084</v>
      </c>
      <c r="G28" s="30">
        <v>1088</v>
      </c>
      <c r="H28" s="30">
        <v>1078864</v>
      </c>
      <c r="I28" s="30">
        <v>1092</v>
      </c>
      <c r="J28" s="30">
        <v>1499631</v>
      </c>
      <c r="K28" s="13"/>
      <c r="L28" s="3">
        <f t="shared" si="0"/>
        <v>1089</v>
      </c>
      <c r="M28" s="3">
        <f t="shared" si="1"/>
        <v>3657579</v>
      </c>
    </row>
    <row r="29" spans="2:13" ht="16.5" thickTop="1" thickBot="1" x14ac:dyDescent="0.3">
      <c r="B29" s="11">
        <v>25</v>
      </c>
      <c r="C29" s="12" t="s">
        <v>25</v>
      </c>
      <c r="D29" s="12"/>
      <c r="E29" s="30">
        <v>2769</v>
      </c>
      <c r="F29" s="30">
        <v>11455450</v>
      </c>
      <c r="G29" s="30">
        <v>2767</v>
      </c>
      <c r="H29" s="30">
        <v>11455154</v>
      </c>
      <c r="I29" s="30">
        <v>2769</v>
      </c>
      <c r="J29" s="30">
        <v>12551648</v>
      </c>
      <c r="K29" s="13"/>
      <c r="L29" s="3">
        <f t="shared" si="0"/>
        <v>2768.3333333333335</v>
      </c>
      <c r="M29" s="3">
        <f t="shared" si="1"/>
        <v>35462252</v>
      </c>
    </row>
    <row r="30" spans="2:13" ht="16.5" thickTop="1" thickBot="1" x14ac:dyDescent="0.3">
      <c r="B30" s="11">
        <v>26</v>
      </c>
      <c r="C30" s="12" t="s">
        <v>26</v>
      </c>
      <c r="D30" s="12"/>
      <c r="E30" s="30">
        <v>2663</v>
      </c>
      <c r="F30" s="30">
        <v>6223306.5</v>
      </c>
      <c r="G30" s="30">
        <v>2662</v>
      </c>
      <c r="H30" s="30">
        <v>6221391.5</v>
      </c>
      <c r="I30" s="30">
        <v>2669</v>
      </c>
      <c r="J30" s="30">
        <v>7560956.5</v>
      </c>
      <c r="K30" s="13"/>
      <c r="L30" s="3">
        <f t="shared" si="0"/>
        <v>2664.6666666666665</v>
      </c>
      <c r="M30" s="3">
        <f t="shared" si="1"/>
        <v>20005654.5</v>
      </c>
    </row>
    <row r="31" spans="2:13" ht="16.5" thickTop="1" thickBot="1" x14ac:dyDescent="0.3">
      <c r="B31" s="11">
        <v>27</v>
      </c>
      <c r="C31" s="12" t="s">
        <v>27</v>
      </c>
      <c r="D31" s="12"/>
      <c r="E31" s="30">
        <v>1305</v>
      </c>
      <c r="F31" s="30">
        <v>2082210</v>
      </c>
      <c r="G31" s="30">
        <v>1319</v>
      </c>
      <c r="H31" s="30">
        <v>2082090</v>
      </c>
      <c r="I31" s="30">
        <v>1320</v>
      </c>
      <c r="J31" s="30">
        <v>2568042</v>
      </c>
      <c r="K31" s="13"/>
      <c r="L31" s="3">
        <f t="shared" si="0"/>
        <v>1314.6666666666667</v>
      </c>
      <c r="M31" s="3">
        <f t="shared" si="1"/>
        <v>6732342</v>
      </c>
    </row>
    <row r="32" spans="2:13" ht="16.5" thickTop="1" thickBot="1" x14ac:dyDescent="0.3">
      <c r="B32" s="11">
        <v>28</v>
      </c>
      <c r="C32" s="12" t="s">
        <v>28</v>
      </c>
      <c r="D32" s="12"/>
      <c r="E32" s="30">
        <v>1006</v>
      </c>
      <c r="F32" s="30">
        <v>661963</v>
      </c>
      <c r="G32" s="30">
        <v>1000</v>
      </c>
      <c r="H32" s="30">
        <v>661773</v>
      </c>
      <c r="I32" s="30">
        <v>1002</v>
      </c>
      <c r="J32" s="30">
        <v>1346353</v>
      </c>
      <c r="K32" s="13"/>
      <c r="L32" s="3">
        <f t="shared" si="0"/>
        <v>1002.6666666666666</v>
      </c>
      <c r="M32" s="3">
        <f t="shared" si="1"/>
        <v>2670089</v>
      </c>
    </row>
    <row r="33" spans="2:13" ht="16.5" thickTop="1" thickBot="1" x14ac:dyDescent="0.3">
      <c r="B33" s="11">
        <v>29</v>
      </c>
      <c r="C33" s="12" t="s">
        <v>29</v>
      </c>
      <c r="D33" s="12"/>
      <c r="E33" s="30">
        <v>579</v>
      </c>
      <c r="F33" s="30">
        <v>1714654</v>
      </c>
      <c r="G33" s="30">
        <v>582</v>
      </c>
      <c r="H33" s="30">
        <v>1714048</v>
      </c>
      <c r="I33" s="30">
        <v>581</v>
      </c>
      <c r="J33" s="30">
        <v>1835617</v>
      </c>
      <c r="K33" s="13"/>
      <c r="L33" s="3">
        <f t="shared" si="0"/>
        <v>580.66666666666663</v>
      </c>
      <c r="M33" s="3">
        <f t="shared" si="1"/>
        <v>5264319</v>
      </c>
    </row>
    <row r="34" spans="2:13" ht="16.5" thickTop="1" thickBot="1" x14ac:dyDescent="0.3">
      <c r="B34" s="11">
        <v>30</v>
      </c>
      <c r="C34" s="12" t="s">
        <v>30</v>
      </c>
      <c r="D34" s="12"/>
      <c r="E34" s="30">
        <v>1348</v>
      </c>
      <c r="F34" s="30">
        <v>4540459</v>
      </c>
      <c r="G34" s="30">
        <v>1349</v>
      </c>
      <c r="H34" s="30">
        <v>4540772</v>
      </c>
      <c r="I34" s="30">
        <v>1350</v>
      </c>
      <c r="J34" s="30">
        <v>2915156</v>
      </c>
      <c r="K34" s="13"/>
      <c r="L34" s="3">
        <f t="shared" si="0"/>
        <v>1349</v>
      </c>
      <c r="M34" s="3">
        <f t="shared" si="1"/>
        <v>11996387</v>
      </c>
    </row>
    <row r="35" spans="2:13" ht="16.5" thickTop="1" thickBot="1" x14ac:dyDescent="0.3">
      <c r="B35" s="11">
        <v>31</v>
      </c>
      <c r="C35" s="12" t="s">
        <v>31</v>
      </c>
      <c r="D35" s="12"/>
      <c r="E35" s="30">
        <v>4364</v>
      </c>
      <c r="F35" s="30">
        <v>3017681</v>
      </c>
      <c r="G35" s="30">
        <v>4357</v>
      </c>
      <c r="H35" s="30">
        <v>3011372</v>
      </c>
      <c r="I35" s="30">
        <v>4490</v>
      </c>
      <c r="J35" s="30">
        <v>4222003.22</v>
      </c>
      <c r="K35" s="13"/>
      <c r="L35" s="3">
        <f t="shared" si="0"/>
        <v>4403.666666666667</v>
      </c>
      <c r="M35" s="3">
        <f t="shared" si="1"/>
        <v>10251056.219999999</v>
      </c>
    </row>
    <row r="36" spans="2:13" ht="16.5" thickTop="1" thickBot="1" x14ac:dyDescent="0.3">
      <c r="B36" s="11">
        <v>32</v>
      </c>
      <c r="C36" s="12" t="s">
        <v>32</v>
      </c>
      <c r="D36" s="12"/>
      <c r="E36" s="30">
        <v>3978</v>
      </c>
      <c r="F36" s="30">
        <v>29914097</v>
      </c>
      <c r="G36" s="30">
        <v>3956</v>
      </c>
      <c r="H36" s="30">
        <v>29913451</v>
      </c>
      <c r="I36" s="30">
        <v>3978</v>
      </c>
      <c r="J36" s="30">
        <v>31851653</v>
      </c>
      <c r="K36" s="13"/>
      <c r="L36" s="3">
        <f t="shared" si="0"/>
        <v>3970.6666666666665</v>
      </c>
      <c r="M36" s="3">
        <f t="shared" si="1"/>
        <v>91679201</v>
      </c>
    </row>
    <row r="37" spans="2:13" ht="16.5" thickTop="1" thickBot="1" x14ac:dyDescent="0.3">
      <c r="B37" s="11">
        <v>33</v>
      </c>
      <c r="C37" s="12" t="s">
        <v>33</v>
      </c>
      <c r="D37" s="12"/>
      <c r="E37" s="30">
        <v>2342</v>
      </c>
      <c r="F37" s="30">
        <v>4590306</v>
      </c>
      <c r="G37" s="30">
        <v>2345</v>
      </c>
      <c r="H37" s="30">
        <v>4589660</v>
      </c>
      <c r="I37" s="30">
        <v>2348</v>
      </c>
      <c r="J37" s="30">
        <v>5419685</v>
      </c>
      <c r="K37" s="13"/>
      <c r="L37" s="3">
        <f t="shared" ref="L37:L64" si="2">(E37+G37+I37)/3</f>
        <v>2345</v>
      </c>
      <c r="M37" s="3">
        <f t="shared" ref="M37:M64" si="3">F37+H37+J37</f>
        <v>14599651</v>
      </c>
    </row>
    <row r="38" spans="2:13" ht="16.5" thickTop="1" thickBot="1" x14ac:dyDescent="0.3">
      <c r="B38" s="11">
        <v>34</v>
      </c>
      <c r="C38" s="12" t="s">
        <v>34</v>
      </c>
      <c r="D38" s="12"/>
      <c r="E38" s="30">
        <v>1776</v>
      </c>
      <c r="F38" s="30">
        <v>3532479</v>
      </c>
      <c r="G38" s="30">
        <v>1778</v>
      </c>
      <c r="H38" s="30">
        <v>3532416</v>
      </c>
      <c r="I38" s="30">
        <v>1791</v>
      </c>
      <c r="J38" s="30">
        <v>3826766</v>
      </c>
      <c r="K38" s="13"/>
      <c r="L38" s="3">
        <f t="shared" si="2"/>
        <v>1781.6666666666667</v>
      </c>
      <c r="M38" s="3">
        <f t="shared" si="3"/>
        <v>10891661</v>
      </c>
    </row>
    <row r="39" spans="2:13" ht="16.5" thickTop="1" thickBot="1" x14ac:dyDescent="0.3">
      <c r="B39" s="11">
        <v>35</v>
      </c>
      <c r="C39" s="12" t="s">
        <v>35</v>
      </c>
      <c r="D39" s="12"/>
      <c r="E39" s="30">
        <v>2010</v>
      </c>
      <c r="F39" s="30">
        <v>7734642</v>
      </c>
      <c r="G39" s="30">
        <v>2003</v>
      </c>
      <c r="H39" s="30">
        <v>7734563</v>
      </c>
      <c r="I39" s="30">
        <v>2001</v>
      </c>
      <c r="J39" s="30">
        <v>7874229</v>
      </c>
      <c r="K39" s="13"/>
      <c r="L39" s="3">
        <f t="shared" si="2"/>
        <v>2004.6666666666667</v>
      </c>
      <c r="M39" s="3">
        <f t="shared" si="3"/>
        <v>23343434</v>
      </c>
    </row>
    <row r="40" spans="2:13" ht="16.5" thickTop="1" thickBot="1" x14ac:dyDescent="0.3">
      <c r="B40" s="11">
        <v>36</v>
      </c>
      <c r="C40" s="12" t="s">
        <v>36</v>
      </c>
      <c r="D40" s="12"/>
      <c r="E40" s="30">
        <v>1453</v>
      </c>
      <c r="F40" s="30">
        <v>2270432</v>
      </c>
      <c r="G40" s="30">
        <v>1450</v>
      </c>
      <c r="H40" s="30">
        <v>2266737</v>
      </c>
      <c r="I40" s="30">
        <v>1472</v>
      </c>
      <c r="J40" s="30">
        <v>2671316</v>
      </c>
      <c r="K40" s="13"/>
      <c r="L40" s="3">
        <f t="shared" si="2"/>
        <v>1458.3333333333333</v>
      </c>
      <c r="M40" s="3">
        <f t="shared" si="3"/>
        <v>7208485</v>
      </c>
    </row>
    <row r="41" spans="2:13" ht="16.5" thickTop="1" thickBot="1" x14ac:dyDescent="0.3">
      <c r="B41" s="11">
        <v>37</v>
      </c>
      <c r="C41" s="12" t="s">
        <v>37</v>
      </c>
      <c r="D41" s="12"/>
      <c r="E41" s="30">
        <v>2266</v>
      </c>
      <c r="F41" s="30">
        <v>5923281.0700000003</v>
      </c>
      <c r="G41" s="30">
        <v>2279</v>
      </c>
      <c r="H41" s="30">
        <v>5923165.0700000003</v>
      </c>
      <c r="I41" s="30">
        <v>2281</v>
      </c>
      <c r="J41" s="30">
        <v>6715722</v>
      </c>
      <c r="K41" s="13"/>
      <c r="L41" s="3">
        <f t="shared" si="2"/>
        <v>2275.3333333333335</v>
      </c>
      <c r="M41" s="3">
        <f t="shared" si="3"/>
        <v>18562168.140000001</v>
      </c>
    </row>
    <row r="42" spans="2:13" ht="16.5" thickTop="1" thickBot="1" x14ac:dyDescent="0.3">
      <c r="B42" s="11">
        <v>38</v>
      </c>
      <c r="C42" s="12" t="s">
        <v>38</v>
      </c>
      <c r="D42" s="12"/>
      <c r="E42" s="30">
        <v>2032</v>
      </c>
      <c r="F42" s="30">
        <v>5581712</v>
      </c>
      <c r="G42" s="30">
        <v>2033</v>
      </c>
      <c r="H42" s="30">
        <v>5578742</v>
      </c>
      <c r="I42" s="30">
        <v>2037</v>
      </c>
      <c r="J42" s="30">
        <v>5288932</v>
      </c>
      <c r="K42" s="13"/>
      <c r="L42" s="3">
        <f t="shared" si="2"/>
        <v>2034</v>
      </c>
      <c r="M42" s="3">
        <f t="shared" si="3"/>
        <v>16449386</v>
      </c>
    </row>
    <row r="43" spans="2:13" ht="16.5" thickTop="1" thickBot="1" x14ac:dyDescent="0.3">
      <c r="B43" s="11">
        <v>39</v>
      </c>
      <c r="C43" s="12" t="s">
        <v>39</v>
      </c>
      <c r="D43" s="12"/>
      <c r="E43" s="30">
        <v>422</v>
      </c>
      <c r="F43" s="30">
        <v>868937</v>
      </c>
      <c r="G43" s="30">
        <v>421</v>
      </c>
      <c r="H43" s="30">
        <v>868937</v>
      </c>
      <c r="I43" s="30">
        <v>422</v>
      </c>
      <c r="J43" s="30">
        <v>1024434</v>
      </c>
      <c r="K43" s="13"/>
      <c r="L43" s="3">
        <f t="shared" si="2"/>
        <v>421.66666666666669</v>
      </c>
      <c r="M43" s="3">
        <f t="shared" si="3"/>
        <v>2762308</v>
      </c>
    </row>
    <row r="44" spans="2:13" ht="16.5" thickTop="1" thickBot="1" x14ac:dyDescent="0.3">
      <c r="B44" s="11">
        <v>40</v>
      </c>
      <c r="C44" s="12" t="s">
        <v>40</v>
      </c>
      <c r="D44" s="12"/>
      <c r="E44" s="30">
        <v>1786</v>
      </c>
      <c r="F44" s="30">
        <v>6606618</v>
      </c>
      <c r="G44" s="30">
        <v>1786</v>
      </c>
      <c r="H44" s="30">
        <v>6606766</v>
      </c>
      <c r="I44" s="30">
        <v>1785</v>
      </c>
      <c r="J44" s="30">
        <v>7273987</v>
      </c>
      <c r="K44" s="13"/>
      <c r="L44" s="3">
        <f t="shared" si="2"/>
        <v>1785.6666666666667</v>
      </c>
      <c r="M44" s="3">
        <f t="shared" si="3"/>
        <v>20487371</v>
      </c>
    </row>
    <row r="45" spans="2:13" ht="16.5" thickTop="1" thickBot="1" x14ac:dyDescent="0.3">
      <c r="B45" s="11">
        <v>41</v>
      </c>
      <c r="C45" s="12" t="s">
        <v>41</v>
      </c>
      <c r="D45" s="12"/>
      <c r="E45" s="30">
        <v>1111</v>
      </c>
      <c r="F45" s="30">
        <v>1061642</v>
      </c>
      <c r="G45" s="30">
        <v>1112</v>
      </c>
      <c r="H45" s="30">
        <v>1061271</v>
      </c>
      <c r="I45" s="30">
        <v>1115</v>
      </c>
      <c r="J45" s="30">
        <v>1236963</v>
      </c>
      <c r="K45" s="13"/>
      <c r="L45" s="3">
        <f t="shared" si="2"/>
        <v>1112.6666666666667</v>
      </c>
      <c r="M45" s="3">
        <f t="shared" si="3"/>
        <v>3359876</v>
      </c>
    </row>
    <row r="46" spans="2:13" ht="16.5" thickTop="1" thickBot="1" x14ac:dyDescent="0.3">
      <c r="B46" s="11">
        <v>42</v>
      </c>
      <c r="C46" s="12" t="s">
        <v>42</v>
      </c>
      <c r="D46" s="12"/>
      <c r="E46" s="30">
        <v>1718</v>
      </c>
      <c r="F46" s="30">
        <v>2653635</v>
      </c>
      <c r="G46" s="30">
        <v>1717</v>
      </c>
      <c r="H46" s="30">
        <v>2653755</v>
      </c>
      <c r="I46" s="30">
        <v>1724</v>
      </c>
      <c r="J46" s="30">
        <v>3140039</v>
      </c>
      <c r="K46" s="13"/>
      <c r="L46" s="3">
        <f t="shared" si="2"/>
        <v>1719.6666666666667</v>
      </c>
      <c r="M46" s="3">
        <f t="shared" si="3"/>
        <v>8447429</v>
      </c>
    </row>
    <row r="47" spans="2:13" ht="16.5" thickTop="1" thickBot="1" x14ac:dyDescent="0.3">
      <c r="B47" s="11">
        <v>43</v>
      </c>
      <c r="C47" s="12" t="s">
        <v>43</v>
      </c>
      <c r="D47" s="12"/>
      <c r="E47" s="30">
        <v>1610</v>
      </c>
      <c r="F47" s="30">
        <v>3009874.9</v>
      </c>
      <c r="G47" s="30">
        <v>1611</v>
      </c>
      <c r="H47" s="30">
        <v>2954147.9</v>
      </c>
      <c r="I47" s="30">
        <v>1604</v>
      </c>
      <c r="J47" s="30">
        <v>3732340</v>
      </c>
      <c r="K47" s="13"/>
      <c r="L47" s="3">
        <f t="shared" si="2"/>
        <v>1608.3333333333333</v>
      </c>
      <c r="M47" s="3">
        <f t="shared" si="3"/>
        <v>9696362.8000000007</v>
      </c>
    </row>
    <row r="48" spans="2:13" ht="16.5" thickTop="1" thickBot="1" x14ac:dyDescent="0.3">
      <c r="B48" s="11">
        <v>44</v>
      </c>
      <c r="C48" s="12" t="s">
        <v>44</v>
      </c>
      <c r="D48" s="12"/>
      <c r="E48" s="30">
        <v>5791</v>
      </c>
      <c r="F48" s="30">
        <v>18849710.670000002</v>
      </c>
      <c r="G48" s="30">
        <v>5781</v>
      </c>
      <c r="H48" s="30">
        <v>18848750.670000002</v>
      </c>
      <c r="I48" s="30">
        <v>5789</v>
      </c>
      <c r="J48" s="30">
        <v>21308700.960000001</v>
      </c>
      <c r="K48" s="13"/>
      <c r="L48" s="3">
        <f t="shared" si="2"/>
        <v>5787</v>
      </c>
      <c r="M48" s="3">
        <f t="shared" si="3"/>
        <v>59007162.300000004</v>
      </c>
    </row>
    <row r="49" spans="2:13" ht="16.5" thickTop="1" thickBot="1" x14ac:dyDescent="0.3">
      <c r="B49" s="11">
        <v>45</v>
      </c>
      <c r="C49" s="12" t="s">
        <v>45</v>
      </c>
      <c r="D49" s="12"/>
      <c r="E49" s="30">
        <v>2380</v>
      </c>
      <c r="F49" s="30">
        <v>4480945</v>
      </c>
      <c r="G49" s="30">
        <v>2374</v>
      </c>
      <c r="H49" s="30">
        <v>4478264</v>
      </c>
      <c r="I49" s="30">
        <v>2398</v>
      </c>
      <c r="J49" s="30">
        <v>5212596</v>
      </c>
      <c r="K49" s="13"/>
      <c r="L49" s="3">
        <f t="shared" si="2"/>
        <v>2384</v>
      </c>
      <c r="M49" s="3">
        <f t="shared" si="3"/>
        <v>14171805</v>
      </c>
    </row>
    <row r="50" spans="2:13" ht="16.5" thickTop="1" thickBot="1" x14ac:dyDescent="0.3">
      <c r="B50" s="11">
        <v>46</v>
      </c>
      <c r="C50" s="12" t="s">
        <v>46</v>
      </c>
      <c r="D50" s="12"/>
      <c r="E50" s="30">
        <v>1286</v>
      </c>
      <c r="F50" s="30">
        <v>3368586</v>
      </c>
      <c r="G50" s="30">
        <v>1288</v>
      </c>
      <c r="H50" s="30">
        <v>3368652</v>
      </c>
      <c r="I50" s="30">
        <v>1287</v>
      </c>
      <c r="J50" s="30">
        <v>3473588</v>
      </c>
      <c r="K50" s="13"/>
      <c r="L50" s="3">
        <f t="shared" si="2"/>
        <v>1287</v>
      </c>
      <c r="M50" s="3">
        <f t="shared" si="3"/>
        <v>10210826</v>
      </c>
    </row>
    <row r="51" spans="2:13" ht="16.5" thickTop="1" thickBot="1" x14ac:dyDescent="0.3">
      <c r="B51" s="11">
        <v>47</v>
      </c>
      <c r="C51" s="12" t="s">
        <v>47</v>
      </c>
      <c r="D51" s="12"/>
      <c r="E51" s="30">
        <v>2365</v>
      </c>
      <c r="F51" s="30">
        <v>4764464</v>
      </c>
      <c r="G51" s="30">
        <v>2364</v>
      </c>
      <c r="H51" s="30">
        <v>4763283</v>
      </c>
      <c r="I51" s="30">
        <v>2398</v>
      </c>
      <c r="J51" s="30">
        <v>5538162</v>
      </c>
      <c r="K51" s="13"/>
      <c r="L51" s="3">
        <f t="shared" si="2"/>
        <v>2375.6666666666665</v>
      </c>
      <c r="M51" s="3">
        <f t="shared" si="3"/>
        <v>15065909</v>
      </c>
    </row>
    <row r="52" spans="2:13" ht="16.5" thickTop="1" thickBot="1" x14ac:dyDescent="0.3">
      <c r="B52" s="11">
        <v>48</v>
      </c>
      <c r="C52" s="12" t="s">
        <v>48</v>
      </c>
      <c r="D52" s="12"/>
      <c r="E52" s="30">
        <v>1112</v>
      </c>
      <c r="F52" s="30">
        <v>2489353</v>
      </c>
      <c r="G52" s="30">
        <v>1108</v>
      </c>
      <c r="H52" s="30">
        <v>2489297</v>
      </c>
      <c r="I52" s="30">
        <v>1126</v>
      </c>
      <c r="J52" s="30">
        <v>1913941.06</v>
      </c>
      <c r="K52" s="13"/>
      <c r="L52" s="3">
        <f t="shared" si="2"/>
        <v>1115.3333333333333</v>
      </c>
      <c r="M52" s="3">
        <f t="shared" si="3"/>
        <v>6892591.0600000005</v>
      </c>
    </row>
    <row r="53" spans="2:13" ht="16.5" thickTop="1" thickBot="1" x14ac:dyDescent="0.3">
      <c r="B53" s="11">
        <v>49</v>
      </c>
      <c r="C53" s="12" t="s">
        <v>49</v>
      </c>
      <c r="D53" s="12"/>
      <c r="E53" s="30">
        <v>1431</v>
      </c>
      <c r="F53" s="30">
        <v>4751182</v>
      </c>
      <c r="G53" s="30">
        <v>1437</v>
      </c>
      <c r="H53" s="30">
        <v>4751673</v>
      </c>
      <c r="I53" s="30">
        <v>1435</v>
      </c>
      <c r="J53" s="30">
        <v>4987381.8600000003</v>
      </c>
      <c r="K53" s="13"/>
      <c r="L53" s="3">
        <f t="shared" si="2"/>
        <v>1434.3333333333333</v>
      </c>
      <c r="M53" s="3">
        <f t="shared" si="3"/>
        <v>14490236.859999999</v>
      </c>
    </row>
    <row r="54" spans="2:13" ht="16.5" thickTop="1" thickBot="1" x14ac:dyDescent="0.3">
      <c r="B54" s="11">
        <v>50</v>
      </c>
      <c r="C54" s="12" t="s">
        <v>50</v>
      </c>
      <c r="D54" s="12"/>
      <c r="E54" s="30">
        <v>2132</v>
      </c>
      <c r="F54" s="30">
        <v>4967762</v>
      </c>
      <c r="G54" s="30">
        <v>2141</v>
      </c>
      <c r="H54" s="30">
        <v>4967457</v>
      </c>
      <c r="I54" s="30">
        <v>2141</v>
      </c>
      <c r="J54" s="30">
        <v>5631660</v>
      </c>
      <c r="K54" s="13"/>
      <c r="L54" s="3">
        <f t="shared" si="2"/>
        <v>2138</v>
      </c>
      <c r="M54" s="3">
        <f t="shared" si="3"/>
        <v>15566879</v>
      </c>
    </row>
    <row r="55" spans="2:13" ht="16.5" thickTop="1" thickBot="1" x14ac:dyDescent="0.3">
      <c r="B55" s="11">
        <v>51</v>
      </c>
      <c r="C55" s="12" t="s">
        <v>51</v>
      </c>
      <c r="D55" s="12"/>
      <c r="E55" s="30">
        <v>2228</v>
      </c>
      <c r="F55" s="30">
        <v>5952291.5</v>
      </c>
      <c r="G55" s="30">
        <v>2233</v>
      </c>
      <c r="H55" s="30">
        <v>5952261.5</v>
      </c>
      <c r="I55" s="30">
        <v>2239</v>
      </c>
      <c r="J55" s="30">
        <v>6482614</v>
      </c>
      <c r="K55" s="13"/>
      <c r="L55" s="3">
        <f t="shared" si="2"/>
        <v>2233.3333333333335</v>
      </c>
      <c r="M55" s="3">
        <f t="shared" si="3"/>
        <v>18387167</v>
      </c>
    </row>
    <row r="56" spans="2:13" ht="16.5" thickTop="1" thickBot="1" x14ac:dyDescent="0.3">
      <c r="B56" s="11">
        <v>52</v>
      </c>
      <c r="C56" s="12" t="s">
        <v>52</v>
      </c>
      <c r="D56" s="12"/>
      <c r="E56" s="30">
        <v>1729</v>
      </c>
      <c r="F56" s="30">
        <v>10782536</v>
      </c>
      <c r="G56" s="30">
        <v>1729</v>
      </c>
      <c r="H56" s="30">
        <v>10778215</v>
      </c>
      <c r="I56" s="30">
        <v>1728</v>
      </c>
      <c r="J56" s="30">
        <v>11354065</v>
      </c>
      <c r="K56" s="13"/>
      <c r="L56" s="3">
        <f t="shared" si="2"/>
        <v>1728.6666666666667</v>
      </c>
      <c r="M56" s="3">
        <f t="shared" si="3"/>
        <v>32914816</v>
      </c>
    </row>
    <row r="57" spans="2:13" ht="16.5" thickTop="1" thickBot="1" x14ac:dyDescent="0.3">
      <c r="B57" s="11">
        <v>53</v>
      </c>
      <c r="C57" s="12" t="s">
        <v>53</v>
      </c>
      <c r="D57" s="12"/>
      <c r="E57" s="30">
        <v>2257</v>
      </c>
      <c r="F57" s="30">
        <v>5098014</v>
      </c>
      <c r="G57" s="30">
        <v>2257</v>
      </c>
      <c r="H57" s="30">
        <v>5097668</v>
      </c>
      <c r="I57" s="30">
        <v>2259</v>
      </c>
      <c r="J57" s="30">
        <v>4973720</v>
      </c>
      <c r="K57" s="13"/>
      <c r="L57" s="3">
        <f t="shared" si="2"/>
        <v>2257.6666666666665</v>
      </c>
      <c r="M57" s="3">
        <f t="shared" si="3"/>
        <v>15169402</v>
      </c>
    </row>
    <row r="58" spans="2:13" ht="16.5" thickTop="1" thickBot="1" x14ac:dyDescent="0.3">
      <c r="B58" s="11">
        <v>54</v>
      </c>
      <c r="C58" s="12" t="s">
        <v>54</v>
      </c>
      <c r="D58" s="12"/>
      <c r="E58" s="30">
        <v>2005</v>
      </c>
      <c r="F58" s="30">
        <v>8432608</v>
      </c>
      <c r="G58" s="30">
        <v>2010</v>
      </c>
      <c r="H58" s="30">
        <v>8432712</v>
      </c>
      <c r="I58" s="30">
        <v>2009</v>
      </c>
      <c r="J58" s="30">
        <v>9108011</v>
      </c>
      <c r="K58" s="13"/>
      <c r="L58" s="3">
        <f t="shared" si="2"/>
        <v>2008</v>
      </c>
      <c r="M58" s="3">
        <f t="shared" si="3"/>
        <v>25973331</v>
      </c>
    </row>
    <row r="59" spans="2:13" ht="16.5" thickTop="1" thickBot="1" x14ac:dyDescent="0.3">
      <c r="B59" s="11">
        <v>55</v>
      </c>
      <c r="C59" s="12" t="s">
        <v>55</v>
      </c>
      <c r="D59" s="12"/>
      <c r="E59" s="30">
        <v>1256</v>
      </c>
      <c r="F59" s="30">
        <v>2645940</v>
      </c>
      <c r="G59" s="30">
        <v>1261</v>
      </c>
      <c r="H59" s="30">
        <v>2645223</v>
      </c>
      <c r="I59" s="30">
        <v>1265</v>
      </c>
      <c r="J59" s="30">
        <v>2839774.01</v>
      </c>
      <c r="K59" s="13"/>
      <c r="L59" s="3">
        <f t="shared" si="2"/>
        <v>1260.6666666666667</v>
      </c>
      <c r="M59" s="3">
        <f t="shared" si="3"/>
        <v>8130937.0099999998</v>
      </c>
    </row>
    <row r="60" spans="2:13" ht="16.5" thickTop="1" thickBot="1" x14ac:dyDescent="0.3">
      <c r="B60" s="11">
        <v>56</v>
      </c>
      <c r="C60" s="12" t="s">
        <v>56</v>
      </c>
      <c r="D60" s="12"/>
      <c r="E60" s="30">
        <v>2153</v>
      </c>
      <c r="F60" s="30">
        <v>2602612</v>
      </c>
      <c r="G60" s="30">
        <v>2158</v>
      </c>
      <c r="H60" s="30">
        <v>2601423</v>
      </c>
      <c r="I60" s="30">
        <v>2160</v>
      </c>
      <c r="J60" s="30">
        <v>3262157</v>
      </c>
      <c r="K60" s="13"/>
      <c r="L60" s="3">
        <f t="shared" si="2"/>
        <v>2157</v>
      </c>
      <c r="M60" s="3">
        <f t="shared" si="3"/>
        <v>8466192</v>
      </c>
    </row>
    <row r="61" spans="2:13" ht="16.5" thickTop="1" thickBot="1" x14ac:dyDescent="0.3">
      <c r="B61" s="11">
        <v>57</v>
      </c>
      <c r="C61" s="12" t="s">
        <v>57</v>
      </c>
      <c r="D61" s="12"/>
      <c r="E61" s="30">
        <v>36093</v>
      </c>
      <c r="F61" s="30">
        <v>117068855.97</v>
      </c>
      <c r="G61" s="30">
        <v>36538</v>
      </c>
      <c r="H61" s="30">
        <v>117036173.97</v>
      </c>
      <c r="I61" s="30">
        <v>36626</v>
      </c>
      <c r="J61" s="30">
        <v>136669408.84</v>
      </c>
      <c r="K61" s="13"/>
      <c r="L61" s="3">
        <f t="shared" si="2"/>
        <v>36419</v>
      </c>
      <c r="M61" s="3">
        <f t="shared" si="3"/>
        <v>370774438.77999997</v>
      </c>
    </row>
    <row r="62" spans="2:13" ht="16.5" thickTop="1" thickBot="1" x14ac:dyDescent="0.3">
      <c r="B62" s="11">
        <v>58</v>
      </c>
      <c r="C62" s="12" t="s">
        <v>58</v>
      </c>
      <c r="D62" s="12"/>
      <c r="E62" s="30">
        <v>5256</v>
      </c>
      <c r="F62" s="30">
        <v>19609801</v>
      </c>
      <c r="G62" s="30">
        <v>5294</v>
      </c>
      <c r="H62" s="30">
        <v>19593290</v>
      </c>
      <c r="I62" s="30">
        <v>5311</v>
      </c>
      <c r="J62" s="30">
        <v>21434971.73</v>
      </c>
      <c r="K62" s="13"/>
      <c r="L62" s="3">
        <f t="shared" si="2"/>
        <v>5287</v>
      </c>
      <c r="M62" s="3">
        <f t="shared" si="3"/>
        <v>60638062.730000004</v>
      </c>
    </row>
    <row r="63" spans="2:13" ht="16.5" thickTop="1" thickBot="1" x14ac:dyDescent="0.3">
      <c r="B63" s="11">
        <v>59</v>
      </c>
      <c r="C63" s="12" t="s">
        <v>59</v>
      </c>
      <c r="D63" s="12"/>
      <c r="E63" s="30">
        <v>852</v>
      </c>
      <c r="F63" s="30">
        <v>3460680</v>
      </c>
      <c r="G63" s="30">
        <v>851</v>
      </c>
      <c r="H63" s="30">
        <v>3459817</v>
      </c>
      <c r="I63" s="30">
        <v>854</v>
      </c>
      <c r="J63" s="30">
        <v>4052255</v>
      </c>
      <c r="K63" s="13"/>
      <c r="L63" s="3">
        <f t="shared" si="2"/>
        <v>852.33333333333337</v>
      </c>
      <c r="M63" s="3">
        <f t="shared" si="3"/>
        <v>10972752</v>
      </c>
    </row>
    <row r="64" spans="2:13" ht="16.5" thickTop="1" thickBot="1" x14ac:dyDescent="0.3">
      <c r="B64" s="11">
        <v>60</v>
      </c>
      <c r="C64" s="12" t="s">
        <v>60</v>
      </c>
      <c r="D64" s="12"/>
      <c r="E64" s="30">
        <v>1135</v>
      </c>
      <c r="F64" s="30">
        <v>1082230</v>
      </c>
      <c r="G64" s="30">
        <v>1133</v>
      </c>
      <c r="H64" s="30">
        <v>1082230</v>
      </c>
      <c r="I64" s="30">
        <v>1131</v>
      </c>
      <c r="J64" s="30">
        <v>1449354</v>
      </c>
      <c r="K64" s="13"/>
      <c r="L64" s="3">
        <f t="shared" si="2"/>
        <v>1133</v>
      </c>
      <c r="M64" s="3">
        <f t="shared" si="3"/>
        <v>3613814</v>
      </c>
    </row>
    <row r="65" spans="5:10" ht="15.75" thickTop="1" x14ac:dyDescent="0.25">
      <c r="E65" s="17"/>
      <c r="F65" s="17"/>
      <c r="G65" s="17"/>
      <c r="H65" s="17"/>
      <c r="I65" s="17"/>
      <c r="J65" s="17"/>
    </row>
  </sheetData>
  <autoFilter ref="B4:M4" xr:uid="{2AB0C698-EF84-42B4-A30E-1C176F8609A1}">
    <sortState xmlns:xlrd2="http://schemas.microsoft.com/office/spreadsheetml/2017/richdata2" ref="B5:M64">
      <sortCondition ref="B4"/>
    </sortState>
  </autoFilter>
  <pageMargins left="0.7" right="0.7" top="0.75" bottom="0.75" header="0.3" footer="0.3"/>
  <pageSetup paperSize="9" orientation="portrait" horizontalDpi="1200" verticalDpi="1200" r:id="rId1"/>
  <headerFooter>
    <oddHeader>&amp;R&amp;"Arial"&amp;11&amp;K000000&amp;"Calibri"&amp;11&amp;K000000&amp;"Calibri"&amp;11&amp;K000000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DD47C-2701-49F0-98F8-77E75508D285}">
  <sheetPr>
    <tabColor theme="9" tint="0.59999389629810485"/>
  </sheetPr>
  <dimension ref="B1:M65"/>
  <sheetViews>
    <sheetView workbookViewId="0">
      <pane ySplit="4" topLeftCell="A5" activePane="bottomLeft" state="frozen"/>
      <selection activeCell="L30" sqref="L30"/>
      <selection pane="bottomLeft" activeCell="L30" sqref="L30"/>
    </sheetView>
  </sheetViews>
  <sheetFormatPr defaultRowHeight="15" x14ac:dyDescent="0.25"/>
  <cols>
    <col min="2" max="2" width="7.5703125" customWidth="1"/>
    <col min="3" max="3" width="24" style="2" customWidth="1"/>
    <col min="4" max="4" width="3.5703125" style="2" customWidth="1"/>
    <col min="5" max="5" width="18" style="1" customWidth="1"/>
    <col min="6" max="6" width="16.140625" style="1" customWidth="1"/>
    <col min="7" max="7" width="18.7109375" style="1" customWidth="1"/>
    <col min="8" max="8" width="15.85546875" style="1" customWidth="1"/>
    <col min="9" max="9" width="19.28515625" style="1" customWidth="1"/>
    <col min="10" max="10" width="16" style="1" customWidth="1"/>
    <col min="11" max="11" width="4.42578125" style="1" customWidth="1"/>
    <col min="12" max="12" width="23.85546875" customWidth="1"/>
    <col min="13" max="13" width="15.85546875" customWidth="1"/>
  </cols>
  <sheetData>
    <row r="1" spans="2:13" ht="15.75" thickBot="1" x14ac:dyDescent="0.3">
      <c r="C1" s="38" t="s">
        <v>85</v>
      </c>
      <c r="E1" s="15" t="s">
        <v>92</v>
      </c>
    </row>
    <row r="3" spans="2:13" ht="15.75" thickBot="1" x14ac:dyDescent="0.3"/>
    <row r="4" spans="2:13" ht="54" customHeight="1" thickTop="1" thickBot="1" x14ac:dyDescent="0.3">
      <c r="B4" s="5" t="s">
        <v>62</v>
      </c>
      <c r="C4" s="5" t="s">
        <v>0</v>
      </c>
      <c r="D4" s="16"/>
      <c r="E4" s="7" t="s">
        <v>86</v>
      </c>
      <c r="F4" s="7" t="s">
        <v>87</v>
      </c>
      <c r="G4" s="8" t="s">
        <v>88</v>
      </c>
      <c r="H4" s="8" t="s">
        <v>89</v>
      </c>
      <c r="I4" s="9" t="s">
        <v>90</v>
      </c>
      <c r="J4" s="9" t="s">
        <v>91</v>
      </c>
      <c r="K4" s="16"/>
      <c r="L4" s="10" t="s">
        <v>94</v>
      </c>
      <c r="M4" s="10" t="s">
        <v>93</v>
      </c>
    </row>
    <row r="5" spans="2:13" ht="16.5" thickTop="1" thickBot="1" x14ac:dyDescent="0.3">
      <c r="B5" s="4">
        <v>1</v>
      </c>
      <c r="C5" s="12" t="s">
        <v>1</v>
      </c>
      <c r="D5" s="12"/>
      <c r="E5" s="3">
        <v>12207</v>
      </c>
      <c r="F5" s="3">
        <v>1212004.99</v>
      </c>
      <c r="G5" s="30">
        <v>12203</v>
      </c>
      <c r="H5" s="30">
        <v>1211491.99</v>
      </c>
      <c r="I5" s="30">
        <v>12203</v>
      </c>
      <c r="J5" s="30">
        <v>1724147.02</v>
      </c>
      <c r="K5" s="13"/>
      <c r="L5" s="3">
        <f t="shared" ref="L5:L36" si="0">(E5+G5+I5)/3</f>
        <v>12204.333333333334</v>
      </c>
      <c r="M5" s="3">
        <f t="shared" ref="M5:M36" si="1">F5+H5+J5</f>
        <v>4147644</v>
      </c>
    </row>
    <row r="6" spans="2:13" ht="16.5" thickTop="1" thickBot="1" x14ac:dyDescent="0.3">
      <c r="B6" s="4">
        <v>2</v>
      </c>
      <c r="C6" s="12" t="s">
        <v>2</v>
      </c>
      <c r="D6" s="12"/>
      <c r="E6" s="3">
        <v>24841</v>
      </c>
      <c r="F6" s="3">
        <v>2639307.4500000002</v>
      </c>
      <c r="G6" s="30">
        <v>24852</v>
      </c>
      <c r="H6" s="30">
        <v>2639280.4500000002</v>
      </c>
      <c r="I6" s="30">
        <v>24857</v>
      </c>
      <c r="J6" s="30">
        <v>3398262.84</v>
      </c>
      <c r="K6" s="13"/>
      <c r="L6" s="3">
        <f t="shared" si="0"/>
        <v>24850</v>
      </c>
      <c r="M6" s="3">
        <f t="shared" si="1"/>
        <v>8676850.7400000002</v>
      </c>
    </row>
    <row r="7" spans="2:13" ht="16.5" thickTop="1" thickBot="1" x14ac:dyDescent="0.3">
      <c r="B7" s="4">
        <v>3</v>
      </c>
      <c r="C7" s="12" t="s">
        <v>3</v>
      </c>
      <c r="D7" s="12"/>
      <c r="E7" s="3">
        <v>19848</v>
      </c>
      <c r="F7" s="3">
        <v>2913305.43</v>
      </c>
      <c r="G7" s="30">
        <v>19855</v>
      </c>
      <c r="H7" s="30">
        <v>2912426.43</v>
      </c>
      <c r="I7" s="30">
        <v>19859</v>
      </c>
      <c r="J7" s="30">
        <v>4376182.9800000004</v>
      </c>
      <c r="K7" s="13"/>
      <c r="L7" s="3">
        <f t="shared" si="0"/>
        <v>19854</v>
      </c>
      <c r="M7" s="3">
        <f t="shared" si="1"/>
        <v>10201914.84</v>
      </c>
    </row>
    <row r="8" spans="2:13" ht="16.5" thickTop="1" thickBot="1" x14ac:dyDescent="0.3">
      <c r="B8" s="4">
        <v>4</v>
      </c>
      <c r="C8" s="12" t="s">
        <v>4</v>
      </c>
      <c r="D8" s="12"/>
      <c r="E8" s="3">
        <v>16773</v>
      </c>
      <c r="F8" s="3">
        <v>1810539.63</v>
      </c>
      <c r="G8" s="30">
        <v>16778</v>
      </c>
      <c r="H8" s="30">
        <v>1810402.63</v>
      </c>
      <c r="I8" s="30">
        <v>16782</v>
      </c>
      <c r="J8" s="30">
        <v>2503136.9900000002</v>
      </c>
      <c r="K8" s="13"/>
      <c r="L8" s="3">
        <f t="shared" si="0"/>
        <v>16777.666666666668</v>
      </c>
      <c r="M8" s="3">
        <f t="shared" si="1"/>
        <v>6124079.25</v>
      </c>
    </row>
    <row r="9" spans="2:13" ht="16.5" thickTop="1" thickBot="1" x14ac:dyDescent="0.3">
      <c r="B9" s="4">
        <v>5</v>
      </c>
      <c r="C9" s="12" t="s">
        <v>5</v>
      </c>
      <c r="D9" s="12"/>
      <c r="E9" s="3">
        <v>2795</v>
      </c>
      <c r="F9" s="3">
        <v>352419.77</v>
      </c>
      <c r="G9" s="30">
        <v>2800</v>
      </c>
      <c r="H9" s="30">
        <v>352974.77</v>
      </c>
      <c r="I9" s="30">
        <v>2807</v>
      </c>
      <c r="J9" s="30">
        <v>497801.05</v>
      </c>
      <c r="K9" s="13"/>
      <c r="L9" s="3">
        <f t="shared" si="0"/>
        <v>2800.6666666666665</v>
      </c>
      <c r="M9" s="3">
        <f t="shared" si="1"/>
        <v>1203195.5900000001</v>
      </c>
    </row>
    <row r="10" spans="2:13" ht="16.5" thickTop="1" thickBot="1" x14ac:dyDescent="0.3">
      <c r="B10" s="4">
        <v>6</v>
      </c>
      <c r="C10" s="12" t="s">
        <v>6</v>
      </c>
      <c r="D10" s="12"/>
      <c r="E10" s="3">
        <v>14158</v>
      </c>
      <c r="F10" s="3">
        <v>1724452.91</v>
      </c>
      <c r="G10" s="30">
        <v>14159</v>
      </c>
      <c r="H10" s="30">
        <v>1724499.91</v>
      </c>
      <c r="I10" s="30">
        <v>14158</v>
      </c>
      <c r="J10" s="30">
        <v>2294432.9300000002</v>
      </c>
      <c r="K10" s="13"/>
      <c r="L10" s="3">
        <f t="shared" si="0"/>
        <v>14158.333333333334</v>
      </c>
      <c r="M10" s="3">
        <f t="shared" si="1"/>
        <v>5743385.75</v>
      </c>
    </row>
    <row r="11" spans="2:13" ht="16.5" thickTop="1" thickBot="1" x14ac:dyDescent="0.3">
      <c r="B11" s="4">
        <v>7</v>
      </c>
      <c r="C11" s="12" t="s">
        <v>7</v>
      </c>
      <c r="D11" s="12"/>
      <c r="E11" s="3">
        <v>13020</v>
      </c>
      <c r="F11" s="3">
        <v>1544221.52</v>
      </c>
      <c r="G11" s="30">
        <v>13025</v>
      </c>
      <c r="H11" s="30">
        <v>1539970.52</v>
      </c>
      <c r="I11" s="30">
        <v>13034</v>
      </c>
      <c r="J11" s="30">
        <v>2277340.4900000002</v>
      </c>
      <c r="K11" s="13"/>
      <c r="L11" s="3">
        <f t="shared" si="0"/>
        <v>13026.333333333334</v>
      </c>
      <c r="M11" s="3">
        <f t="shared" si="1"/>
        <v>5361532.53</v>
      </c>
    </row>
    <row r="12" spans="2:13" ht="16.5" thickTop="1" thickBot="1" x14ac:dyDescent="0.3">
      <c r="B12" s="4">
        <v>8</v>
      </c>
      <c r="C12" s="12" t="s">
        <v>8</v>
      </c>
      <c r="D12" s="12"/>
      <c r="E12" s="3">
        <v>15200</v>
      </c>
      <c r="F12" s="3">
        <v>1945013.25</v>
      </c>
      <c r="G12" s="30">
        <v>15217</v>
      </c>
      <c r="H12" s="30">
        <v>1945574.25</v>
      </c>
      <c r="I12" s="30">
        <v>15235</v>
      </c>
      <c r="J12" s="30">
        <v>2744684.22</v>
      </c>
      <c r="K12" s="13"/>
      <c r="L12" s="3">
        <f t="shared" si="0"/>
        <v>15217.333333333334</v>
      </c>
      <c r="M12" s="3">
        <f t="shared" si="1"/>
        <v>6635271.7200000007</v>
      </c>
    </row>
    <row r="13" spans="2:13" ht="16.5" thickTop="1" thickBot="1" x14ac:dyDescent="0.3">
      <c r="B13" s="4">
        <v>9</v>
      </c>
      <c r="C13" s="12" t="s">
        <v>9</v>
      </c>
      <c r="D13" s="12"/>
      <c r="E13" s="3">
        <v>11896</v>
      </c>
      <c r="F13" s="3">
        <v>1355274.45</v>
      </c>
      <c r="G13" s="30">
        <v>11894</v>
      </c>
      <c r="H13" s="30">
        <v>1354940.45</v>
      </c>
      <c r="I13" s="30">
        <v>11894</v>
      </c>
      <c r="J13" s="30">
        <v>1822778.96</v>
      </c>
      <c r="K13" s="13"/>
      <c r="L13" s="3">
        <f t="shared" si="0"/>
        <v>11894.666666666666</v>
      </c>
      <c r="M13" s="3">
        <f t="shared" si="1"/>
        <v>4532993.8599999994</v>
      </c>
    </row>
    <row r="14" spans="2:13" ht="16.5" thickTop="1" thickBot="1" x14ac:dyDescent="0.3">
      <c r="B14" s="4">
        <v>10</v>
      </c>
      <c r="C14" s="12" t="s">
        <v>10</v>
      </c>
      <c r="D14" s="12"/>
      <c r="E14" s="3">
        <v>26490</v>
      </c>
      <c r="F14" s="3">
        <v>3049128.24</v>
      </c>
      <c r="G14" s="30">
        <v>26498</v>
      </c>
      <c r="H14" s="30">
        <v>3048734.24</v>
      </c>
      <c r="I14" s="30">
        <v>26502</v>
      </c>
      <c r="J14" s="30">
        <v>4184309.03</v>
      </c>
      <c r="K14" s="13"/>
      <c r="L14" s="3">
        <f t="shared" si="0"/>
        <v>26496.666666666668</v>
      </c>
      <c r="M14" s="3">
        <f t="shared" si="1"/>
        <v>10282171.51</v>
      </c>
    </row>
    <row r="15" spans="2:13" ht="16.5" thickTop="1" thickBot="1" x14ac:dyDescent="0.3">
      <c r="B15" s="4">
        <v>11</v>
      </c>
      <c r="C15" s="12" t="s">
        <v>11</v>
      </c>
      <c r="D15" s="12"/>
      <c r="E15" s="3">
        <v>12649</v>
      </c>
      <c r="F15" s="3">
        <v>1572690.05</v>
      </c>
      <c r="G15" s="30">
        <v>12649</v>
      </c>
      <c r="H15" s="30">
        <v>1572296.05</v>
      </c>
      <c r="I15" s="30">
        <v>12654</v>
      </c>
      <c r="J15" s="30">
        <v>2170385.91</v>
      </c>
      <c r="K15" s="13"/>
      <c r="L15" s="3">
        <f t="shared" si="0"/>
        <v>12650.666666666666</v>
      </c>
      <c r="M15" s="3">
        <f t="shared" si="1"/>
        <v>5315372.01</v>
      </c>
    </row>
    <row r="16" spans="2:13" ht="16.5" thickTop="1" thickBot="1" x14ac:dyDescent="0.3">
      <c r="B16" s="4">
        <v>12</v>
      </c>
      <c r="C16" s="12" t="s">
        <v>12</v>
      </c>
      <c r="D16" s="12"/>
      <c r="E16" s="3">
        <v>15527</v>
      </c>
      <c r="F16" s="3">
        <v>1939411.25</v>
      </c>
      <c r="G16" s="30">
        <v>15519</v>
      </c>
      <c r="H16" s="30">
        <v>1931933.25</v>
      </c>
      <c r="I16" s="30">
        <v>15519</v>
      </c>
      <c r="J16" s="30">
        <v>2577689.71</v>
      </c>
      <c r="K16" s="13"/>
      <c r="L16" s="3">
        <f t="shared" si="0"/>
        <v>15521.666666666666</v>
      </c>
      <c r="M16" s="3">
        <f t="shared" si="1"/>
        <v>6449034.21</v>
      </c>
    </row>
    <row r="17" spans="2:13" ht="16.5" thickTop="1" thickBot="1" x14ac:dyDescent="0.3">
      <c r="B17" s="4">
        <v>13</v>
      </c>
      <c r="C17" s="12" t="s">
        <v>13</v>
      </c>
      <c r="D17" s="12"/>
      <c r="E17" s="3">
        <v>16928</v>
      </c>
      <c r="F17" s="3">
        <v>2278892.2400000002</v>
      </c>
      <c r="G17" s="30">
        <v>16937</v>
      </c>
      <c r="H17" s="30">
        <v>2278772.2400000002</v>
      </c>
      <c r="I17" s="30">
        <v>16944</v>
      </c>
      <c r="J17" s="30">
        <v>3414965.61</v>
      </c>
      <c r="K17" s="13"/>
      <c r="L17" s="3">
        <f t="shared" si="0"/>
        <v>16936.333333333332</v>
      </c>
      <c r="M17" s="3">
        <f t="shared" si="1"/>
        <v>7972630.0899999999</v>
      </c>
    </row>
    <row r="18" spans="2:13" ht="16.5" thickTop="1" thickBot="1" x14ac:dyDescent="0.3">
      <c r="B18" s="4">
        <v>14</v>
      </c>
      <c r="C18" s="12" t="s">
        <v>14</v>
      </c>
      <c r="D18" s="12"/>
      <c r="E18" s="3">
        <v>5726</v>
      </c>
      <c r="F18" s="3">
        <v>902630.47</v>
      </c>
      <c r="G18" s="30">
        <v>5725</v>
      </c>
      <c r="H18" s="30">
        <v>902699.47</v>
      </c>
      <c r="I18" s="30">
        <v>5721</v>
      </c>
      <c r="J18" s="30">
        <v>1095219.52</v>
      </c>
      <c r="K18" s="13"/>
      <c r="L18" s="3">
        <f t="shared" si="0"/>
        <v>5724</v>
      </c>
      <c r="M18" s="3">
        <f t="shared" si="1"/>
        <v>2900549.46</v>
      </c>
    </row>
    <row r="19" spans="2:13" ht="16.5" thickTop="1" thickBot="1" x14ac:dyDescent="0.3">
      <c r="B19" s="4">
        <v>15</v>
      </c>
      <c r="C19" s="12" t="s">
        <v>15</v>
      </c>
      <c r="D19" s="12"/>
      <c r="E19" s="3">
        <v>159996</v>
      </c>
      <c r="F19" s="3">
        <v>20986629.27</v>
      </c>
      <c r="G19" s="30">
        <v>160204</v>
      </c>
      <c r="H19" s="30">
        <v>20989260.27</v>
      </c>
      <c r="I19" s="30">
        <v>160363</v>
      </c>
      <c r="J19" s="30">
        <v>27587001.030000001</v>
      </c>
      <c r="K19" s="13"/>
      <c r="L19" s="3">
        <f t="shared" si="0"/>
        <v>160187.66666666666</v>
      </c>
      <c r="M19" s="3">
        <f t="shared" si="1"/>
        <v>69562890.569999993</v>
      </c>
    </row>
    <row r="20" spans="2:13" ht="16.5" thickTop="1" thickBot="1" x14ac:dyDescent="0.3">
      <c r="B20" s="4">
        <v>16</v>
      </c>
      <c r="C20" s="12" t="s">
        <v>16</v>
      </c>
      <c r="D20" s="12"/>
      <c r="E20" s="30">
        <v>63141</v>
      </c>
      <c r="F20" s="30">
        <v>12075692.23</v>
      </c>
      <c r="G20" s="30">
        <v>63315</v>
      </c>
      <c r="H20" s="30">
        <v>12078899.23</v>
      </c>
      <c r="I20" s="30">
        <v>63460</v>
      </c>
      <c r="J20" s="30">
        <v>18269839.09</v>
      </c>
      <c r="K20" s="13"/>
      <c r="L20" s="3">
        <f t="shared" si="0"/>
        <v>63305.333333333336</v>
      </c>
      <c r="M20" s="3">
        <f t="shared" si="1"/>
        <v>42424430.549999997</v>
      </c>
    </row>
    <row r="21" spans="2:13" ht="16.5" thickTop="1" thickBot="1" x14ac:dyDescent="0.3">
      <c r="B21" s="4">
        <v>17</v>
      </c>
      <c r="C21" s="12" t="s">
        <v>17</v>
      </c>
      <c r="D21" s="12"/>
      <c r="E21" s="30">
        <v>6245</v>
      </c>
      <c r="F21" s="30">
        <v>984108.49</v>
      </c>
      <c r="G21" s="30">
        <v>6244</v>
      </c>
      <c r="H21" s="30">
        <v>984103.49</v>
      </c>
      <c r="I21" s="30">
        <v>6246</v>
      </c>
      <c r="J21" s="30">
        <v>1298867.1100000001</v>
      </c>
      <c r="K21" s="13"/>
      <c r="L21" s="3">
        <f t="shared" si="0"/>
        <v>6245</v>
      </c>
      <c r="M21" s="3">
        <f t="shared" si="1"/>
        <v>3267079.09</v>
      </c>
    </row>
    <row r="22" spans="2:13" ht="16.5" thickTop="1" thickBot="1" x14ac:dyDescent="0.3">
      <c r="B22" s="4">
        <v>18</v>
      </c>
      <c r="C22" s="12" t="s">
        <v>18</v>
      </c>
      <c r="D22" s="12"/>
      <c r="E22" s="30">
        <v>28638</v>
      </c>
      <c r="F22" s="30">
        <v>3355861.52</v>
      </c>
      <c r="G22" s="30">
        <v>28642</v>
      </c>
      <c r="H22" s="30">
        <v>3373108.52</v>
      </c>
      <c r="I22" s="30">
        <v>28640</v>
      </c>
      <c r="J22" s="30">
        <v>4667923.96</v>
      </c>
      <c r="K22" s="13"/>
      <c r="L22" s="3">
        <f t="shared" si="0"/>
        <v>28640</v>
      </c>
      <c r="M22" s="3">
        <f t="shared" si="1"/>
        <v>11396894</v>
      </c>
    </row>
    <row r="23" spans="2:13" ht="16.5" thickTop="1" thickBot="1" x14ac:dyDescent="0.3">
      <c r="B23" s="4">
        <v>19</v>
      </c>
      <c r="C23" s="12" t="s">
        <v>19</v>
      </c>
      <c r="D23" s="12"/>
      <c r="E23" s="30">
        <v>15567</v>
      </c>
      <c r="F23" s="30">
        <v>1984850.6</v>
      </c>
      <c r="G23" s="30">
        <v>15560</v>
      </c>
      <c r="H23" s="30">
        <v>1984186.6</v>
      </c>
      <c r="I23" s="30">
        <v>15560</v>
      </c>
      <c r="J23" s="30">
        <v>2801986.85</v>
      </c>
      <c r="K23" s="13"/>
      <c r="L23" s="3">
        <f t="shared" si="0"/>
        <v>15562.333333333334</v>
      </c>
      <c r="M23" s="3">
        <f t="shared" si="1"/>
        <v>6771024.0500000007</v>
      </c>
    </row>
    <row r="24" spans="2:13" ht="16.5" thickTop="1" thickBot="1" x14ac:dyDescent="0.3">
      <c r="B24" s="4">
        <v>20</v>
      </c>
      <c r="C24" s="12" t="s">
        <v>20</v>
      </c>
      <c r="D24" s="12"/>
      <c r="E24" s="30">
        <v>79028</v>
      </c>
      <c r="F24" s="30">
        <v>8536607.8300000001</v>
      </c>
      <c r="G24" s="30">
        <v>79109</v>
      </c>
      <c r="H24" s="30">
        <v>8540046.8300000001</v>
      </c>
      <c r="I24" s="30">
        <v>79191</v>
      </c>
      <c r="J24" s="30">
        <v>10749051.5</v>
      </c>
      <c r="K24" s="13"/>
      <c r="L24" s="3">
        <f t="shared" si="0"/>
        <v>79109.333333333328</v>
      </c>
      <c r="M24" s="3">
        <f t="shared" si="1"/>
        <v>27825706.16</v>
      </c>
    </row>
    <row r="25" spans="2:13" ht="16.5" thickTop="1" thickBot="1" x14ac:dyDescent="0.3">
      <c r="B25" s="4">
        <v>21</v>
      </c>
      <c r="C25" s="12" t="s">
        <v>21</v>
      </c>
      <c r="D25" s="12"/>
      <c r="E25" s="30">
        <v>43463</v>
      </c>
      <c r="F25" s="30">
        <v>8436739.4499999993</v>
      </c>
      <c r="G25" s="30">
        <v>43580</v>
      </c>
      <c r="H25" s="30">
        <v>8438636.4499999993</v>
      </c>
      <c r="I25" s="30">
        <v>43663</v>
      </c>
      <c r="J25" s="30">
        <v>14190648.42</v>
      </c>
      <c r="K25" s="13"/>
      <c r="L25" s="3">
        <f t="shared" si="0"/>
        <v>43568.666666666664</v>
      </c>
      <c r="M25" s="3">
        <f t="shared" si="1"/>
        <v>31066024.32</v>
      </c>
    </row>
    <row r="26" spans="2:13" ht="16.5" thickTop="1" thickBot="1" x14ac:dyDescent="0.3">
      <c r="B26" s="4">
        <v>22</v>
      </c>
      <c r="C26" s="12" t="s">
        <v>22</v>
      </c>
      <c r="D26" s="12"/>
      <c r="E26" s="30">
        <v>19811</v>
      </c>
      <c r="F26" s="30">
        <v>3250587.55</v>
      </c>
      <c r="G26" s="30">
        <v>19843</v>
      </c>
      <c r="H26" s="30">
        <v>3250806.55</v>
      </c>
      <c r="I26" s="30">
        <v>19872</v>
      </c>
      <c r="J26" s="30">
        <v>4198850.05</v>
      </c>
      <c r="K26" s="13"/>
      <c r="L26" s="3">
        <f t="shared" si="0"/>
        <v>19842</v>
      </c>
      <c r="M26" s="3">
        <f t="shared" si="1"/>
        <v>10700244.149999999</v>
      </c>
    </row>
    <row r="27" spans="2:13" ht="16.5" thickTop="1" thickBot="1" x14ac:dyDescent="0.3">
      <c r="B27" s="4">
        <v>23</v>
      </c>
      <c r="C27" s="12" t="s">
        <v>23</v>
      </c>
      <c r="D27" s="12"/>
      <c r="E27" s="30">
        <v>10799</v>
      </c>
      <c r="F27" s="30">
        <v>1130478.96</v>
      </c>
      <c r="G27" s="30">
        <v>10797</v>
      </c>
      <c r="H27" s="30">
        <v>1131117.96</v>
      </c>
      <c r="I27" s="30">
        <v>10798</v>
      </c>
      <c r="J27" s="30">
        <v>1551410.49</v>
      </c>
      <c r="K27" s="13"/>
      <c r="L27" s="3">
        <f t="shared" si="0"/>
        <v>10798</v>
      </c>
      <c r="M27" s="3">
        <f t="shared" si="1"/>
        <v>3813007.41</v>
      </c>
    </row>
    <row r="28" spans="2:13" ht="16.5" thickTop="1" thickBot="1" x14ac:dyDescent="0.3">
      <c r="B28" s="4">
        <v>24</v>
      </c>
      <c r="C28" s="12" t="s">
        <v>24</v>
      </c>
      <c r="D28" s="12"/>
      <c r="E28" s="30">
        <v>12031</v>
      </c>
      <c r="F28" s="30">
        <v>1530378.05</v>
      </c>
      <c r="G28" s="30">
        <v>12036</v>
      </c>
      <c r="H28" s="30">
        <v>1534735.05</v>
      </c>
      <c r="I28" s="30">
        <v>12038</v>
      </c>
      <c r="J28" s="30">
        <v>2063495.16</v>
      </c>
      <c r="K28" s="13"/>
      <c r="L28" s="3">
        <f t="shared" si="0"/>
        <v>12035</v>
      </c>
      <c r="M28" s="3">
        <f t="shared" si="1"/>
        <v>5128608.26</v>
      </c>
    </row>
    <row r="29" spans="2:13" ht="16.5" thickTop="1" thickBot="1" x14ac:dyDescent="0.3">
      <c r="B29" s="4">
        <v>25</v>
      </c>
      <c r="C29" s="12" t="s">
        <v>25</v>
      </c>
      <c r="D29" s="12"/>
      <c r="E29" s="30">
        <v>29795</v>
      </c>
      <c r="F29" s="30">
        <v>4314978.53</v>
      </c>
      <c r="G29" s="30">
        <v>29808</v>
      </c>
      <c r="H29" s="30">
        <v>4314393.53</v>
      </c>
      <c r="I29" s="30">
        <v>29817</v>
      </c>
      <c r="J29" s="30">
        <v>6166901</v>
      </c>
      <c r="K29" s="13"/>
      <c r="L29" s="3">
        <f t="shared" si="0"/>
        <v>29806.666666666668</v>
      </c>
      <c r="M29" s="3">
        <f t="shared" si="1"/>
        <v>14796273.060000001</v>
      </c>
    </row>
    <row r="30" spans="2:13" ht="16.5" thickTop="1" thickBot="1" x14ac:dyDescent="0.3">
      <c r="B30" s="4">
        <v>26</v>
      </c>
      <c r="C30" s="12" t="s">
        <v>26</v>
      </c>
      <c r="D30" s="12"/>
      <c r="E30" s="30">
        <v>29510</v>
      </c>
      <c r="F30" s="30">
        <v>3910275.7</v>
      </c>
      <c r="G30" s="30">
        <v>29520</v>
      </c>
      <c r="H30" s="30">
        <v>3910118.7</v>
      </c>
      <c r="I30" s="30">
        <v>29523</v>
      </c>
      <c r="J30" s="30">
        <v>5966909.6299999999</v>
      </c>
      <c r="K30" s="13"/>
      <c r="L30" s="3">
        <f t="shared" si="0"/>
        <v>29517.666666666668</v>
      </c>
      <c r="M30" s="3">
        <f t="shared" si="1"/>
        <v>13787304.030000001</v>
      </c>
    </row>
    <row r="31" spans="2:13" ht="16.5" thickTop="1" thickBot="1" x14ac:dyDescent="0.3">
      <c r="B31" s="4">
        <v>27</v>
      </c>
      <c r="C31" s="12" t="s">
        <v>27</v>
      </c>
      <c r="D31" s="12"/>
      <c r="E31" s="30">
        <v>14354</v>
      </c>
      <c r="F31" s="30">
        <v>1822432.83</v>
      </c>
      <c r="G31" s="30">
        <v>14374</v>
      </c>
      <c r="H31" s="30">
        <v>1822220.83</v>
      </c>
      <c r="I31" s="30">
        <v>14383</v>
      </c>
      <c r="J31" s="30">
        <v>2828487.39</v>
      </c>
      <c r="K31" s="13"/>
      <c r="L31" s="3">
        <f t="shared" si="0"/>
        <v>14370.333333333334</v>
      </c>
      <c r="M31" s="3">
        <f t="shared" si="1"/>
        <v>6473141.0500000007</v>
      </c>
    </row>
    <row r="32" spans="2:13" ht="16.5" thickTop="1" thickBot="1" x14ac:dyDescent="0.3">
      <c r="B32" s="4">
        <v>28</v>
      </c>
      <c r="C32" s="12" t="s">
        <v>28</v>
      </c>
      <c r="D32" s="12"/>
      <c r="E32" s="30">
        <v>2935</v>
      </c>
      <c r="F32" s="30">
        <v>555082.4</v>
      </c>
      <c r="G32" s="30">
        <v>2942</v>
      </c>
      <c r="H32" s="30">
        <v>555272.4</v>
      </c>
      <c r="I32" s="30">
        <v>2947</v>
      </c>
      <c r="J32" s="30">
        <v>871643.25</v>
      </c>
      <c r="K32" s="13"/>
      <c r="L32" s="3">
        <f t="shared" si="0"/>
        <v>2941.3333333333335</v>
      </c>
      <c r="M32" s="3">
        <f t="shared" si="1"/>
        <v>1981998.05</v>
      </c>
    </row>
    <row r="33" spans="2:13" ht="16.5" thickTop="1" thickBot="1" x14ac:dyDescent="0.3">
      <c r="B33" s="4">
        <v>29</v>
      </c>
      <c r="C33" s="12" t="s">
        <v>29</v>
      </c>
      <c r="D33" s="12"/>
      <c r="E33" s="30">
        <v>4270</v>
      </c>
      <c r="F33" s="30">
        <v>605992.48</v>
      </c>
      <c r="G33" s="30">
        <v>4268</v>
      </c>
      <c r="H33" s="30">
        <v>606514.48</v>
      </c>
      <c r="I33" s="30">
        <v>4268</v>
      </c>
      <c r="J33" s="30">
        <v>811170.15</v>
      </c>
      <c r="K33" s="13"/>
      <c r="L33" s="3">
        <f t="shared" si="0"/>
        <v>4268.666666666667</v>
      </c>
      <c r="M33" s="3">
        <f t="shared" si="1"/>
        <v>2023677.1099999999</v>
      </c>
    </row>
    <row r="34" spans="2:13" ht="16.5" thickTop="1" thickBot="1" x14ac:dyDescent="0.3">
      <c r="B34" s="4">
        <v>30</v>
      </c>
      <c r="C34" s="12" t="s">
        <v>30</v>
      </c>
      <c r="D34" s="12"/>
      <c r="E34" s="30">
        <v>10933</v>
      </c>
      <c r="F34" s="30">
        <v>1294246.1000000001</v>
      </c>
      <c r="G34" s="30">
        <v>10934</v>
      </c>
      <c r="H34" s="30">
        <v>1289190.1000000001</v>
      </c>
      <c r="I34" s="30">
        <v>10931</v>
      </c>
      <c r="J34" s="30">
        <v>1709035.99</v>
      </c>
      <c r="K34" s="13"/>
      <c r="L34" s="3">
        <f t="shared" si="0"/>
        <v>10932.666666666666</v>
      </c>
      <c r="M34" s="3">
        <f t="shared" si="1"/>
        <v>4292472.1900000004</v>
      </c>
    </row>
    <row r="35" spans="2:13" ht="16.5" thickTop="1" thickBot="1" x14ac:dyDescent="0.3">
      <c r="B35" s="4">
        <v>31</v>
      </c>
      <c r="C35" s="12" t="s">
        <v>31</v>
      </c>
      <c r="D35" s="12"/>
      <c r="E35" s="30">
        <v>19647</v>
      </c>
      <c r="F35" s="30">
        <v>2317439.92</v>
      </c>
      <c r="G35" s="30">
        <v>19774</v>
      </c>
      <c r="H35" s="30">
        <v>2326966.92</v>
      </c>
      <c r="I35" s="30">
        <v>19948</v>
      </c>
      <c r="J35" s="30">
        <v>3694452.61</v>
      </c>
      <c r="K35" s="13"/>
      <c r="L35" s="3">
        <f t="shared" si="0"/>
        <v>19789.666666666668</v>
      </c>
      <c r="M35" s="3">
        <f t="shared" si="1"/>
        <v>8338859.4499999993</v>
      </c>
    </row>
    <row r="36" spans="2:13" ht="16.5" thickTop="1" thickBot="1" x14ac:dyDescent="0.3">
      <c r="B36" s="4">
        <v>32</v>
      </c>
      <c r="C36" s="12" t="s">
        <v>32</v>
      </c>
      <c r="D36" s="12"/>
      <c r="E36" s="30">
        <v>49028</v>
      </c>
      <c r="F36" s="30">
        <v>4717915.54</v>
      </c>
      <c r="G36" s="30">
        <v>49069</v>
      </c>
      <c r="H36" s="30">
        <v>4718561.54</v>
      </c>
      <c r="I36" s="30">
        <v>49081</v>
      </c>
      <c r="J36" s="30">
        <v>6304840.1299999999</v>
      </c>
      <c r="K36" s="13"/>
      <c r="L36" s="3">
        <f t="shared" si="0"/>
        <v>49059.333333333336</v>
      </c>
      <c r="M36" s="3">
        <f t="shared" si="1"/>
        <v>15741317.210000001</v>
      </c>
    </row>
    <row r="37" spans="2:13" ht="16.5" thickTop="1" thickBot="1" x14ac:dyDescent="0.3">
      <c r="B37" s="4">
        <v>33</v>
      </c>
      <c r="C37" s="12" t="s">
        <v>33</v>
      </c>
      <c r="D37" s="12"/>
      <c r="E37" s="30">
        <v>26930</v>
      </c>
      <c r="F37" s="30">
        <v>3439605.67</v>
      </c>
      <c r="G37" s="30">
        <v>26947</v>
      </c>
      <c r="H37" s="30">
        <v>3439818.67</v>
      </c>
      <c r="I37" s="30">
        <v>26964</v>
      </c>
      <c r="J37" s="30">
        <v>4908490.04</v>
      </c>
      <c r="K37" s="13"/>
      <c r="L37" s="3">
        <f t="shared" ref="L37:L64" si="2">(E37+G37+I37)/3</f>
        <v>26947</v>
      </c>
      <c r="M37" s="3">
        <f t="shared" ref="M37:M64" si="3">F37+H37+J37</f>
        <v>11787914.379999999</v>
      </c>
    </row>
    <row r="38" spans="2:13" ht="16.5" thickTop="1" thickBot="1" x14ac:dyDescent="0.3">
      <c r="B38" s="4">
        <v>34</v>
      </c>
      <c r="C38" s="12" t="s">
        <v>34</v>
      </c>
      <c r="D38" s="12"/>
      <c r="E38" s="30">
        <v>13747</v>
      </c>
      <c r="F38" s="30">
        <v>1564224.31</v>
      </c>
      <c r="G38" s="30">
        <v>13737</v>
      </c>
      <c r="H38" s="30">
        <v>1563757.31</v>
      </c>
      <c r="I38" s="30">
        <v>13731</v>
      </c>
      <c r="J38" s="30">
        <v>1993758.26</v>
      </c>
      <c r="K38" s="13"/>
      <c r="L38" s="3">
        <f t="shared" si="2"/>
        <v>13738.333333333334</v>
      </c>
      <c r="M38" s="3">
        <f t="shared" si="3"/>
        <v>5121739.88</v>
      </c>
    </row>
    <row r="39" spans="2:13" ht="16.5" thickTop="1" thickBot="1" x14ac:dyDescent="0.3">
      <c r="B39" s="4">
        <v>35</v>
      </c>
      <c r="C39" s="12" t="s">
        <v>35</v>
      </c>
      <c r="D39" s="12"/>
      <c r="E39" s="30">
        <v>17270</v>
      </c>
      <c r="F39" s="30">
        <v>2537767.59</v>
      </c>
      <c r="G39" s="30">
        <v>17281</v>
      </c>
      <c r="H39" s="30">
        <v>2537836.59</v>
      </c>
      <c r="I39" s="30">
        <v>17289</v>
      </c>
      <c r="J39" s="30">
        <v>3524694.29</v>
      </c>
      <c r="K39" s="13"/>
      <c r="L39" s="3">
        <f t="shared" si="2"/>
        <v>17280</v>
      </c>
      <c r="M39" s="3">
        <f t="shared" si="3"/>
        <v>8600298.4699999988</v>
      </c>
    </row>
    <row r="40" spans="2:13" ht="16.5" thickTop="1" thickBot="1" x14ac:dyDescent="0.3">
      <c r="B40" s="4">
        <v>36</v>
      </c>
      <c r="C40" s="12" t="s">
        <v>36</v>
      </c>
      <c r="D40" s="12"/>
      <c r="E40" s="30">
        <v>16208</v>
      </c>
      <c r="F40" s="30">
        <v>2363604.19</v>
      </c>
      <c r="G40" s="30">
        <v>16219</v>
      </c>
      <c r="H40" s="30">
        <v>2367299.19</v>
      </c>
      <c r="I40" s="30">
        <v>16228</v>
      </c>
      <c r="J40" s="30">
        <v>3240991.93</v>
      </c>
      <c r="K40" s="13"/>
      <c r="L40" s="3">
        <f t="shared" si="2"/>
        <v>16218.333333333334</v>
      </c>
      <c r="M40" s="3">
        <f t="shared" si="3"/>
        <v>7971895.3100000005</v>
      </c>
    </row>
    <row r="41" spans="2:13" ht="16.5" thickTop="1" thickBot="1" x14ac:dyDescent="0.3">
      <c r="B41" s="4">
        <v>37</v>
      </c>
      <c r="C41" s="12" t="s">
        <v>37</v>
      </c>
      <c r="D41" s="12"/>
      <c r="E41" s="30">
        <v>21569</v>
      </c>
      <c r="F41" s="30">
        <v>2471631.17</v>
      </c>
      <c r="G41" s="30">
        <v>21562</v>
      </c>
      <c r="H41" s="30">
        <v>2471999.17</v>
      </c>
      <c r="I41" s="30">
        <v>21569</v>
      </c>
      <c r="J41" s="30">
        <v>3223106.54</v>
      </c>
      <c r="K41" s="13"/>
      <c r="L41" s="3">
        <f t="shared" si="2"/>
        <v>21566.666666666668</v>
      </c>
      <c r="M41" s="3">
        <f t="shared" si="3"/>
        <v>8166736.8799999999</v>
      </c>
    </row>
    <row r="42" spans="2:13" ht="16.5" thickTop="1" thickBot="1" x14ac:dyDescent="0.3">
      <c r="B42" s="4">
        <v>38</v>
      </c>
      <c r="C42" s="12" t="s">
        <v>38</v>
      </c>
      <c r="D42" s="12"/>
      <c r="E42" s="30">
        <v>17411</v>
      </c>
      <c r="F42" s="30">
        <v>2345900.08</v>
      </c>
      <c r="G42" s="30">
        <v>17421</v>
      </c>
      <c r="H42" s="30">
        <v>2347980.08</v>
      </c>
      <c r="I42" s="30">
        <v>17420</v>
      </c>
      <c r="J42" s="30">
        <v>3260878.63</v>
      </c>
      <c r="K42" s="13"/>
      <c r="L42" s="3">
        <f t="shared" si="2"/>
        <v>17417.333333333332</v>
      </c>
      <c r="M42" s="3">
        <f t="shared" si="3"/>
        <v>7954758.79</v>
      </c>
    </row>
    <row r="43" spans="2:13" ht="16.5" thickTop="1" thickBot="1" x14ac:dyDescent="0.3">
      <c r="B43" s="4">
        <v>39</v>
      </c>
      <c r="C43" s="12" t="s">
        <v>39</v>
      </c>
      <c r="D43" s="12"/>
      <c r="E43" s="30">
        <v>3769</v>
      </c>
      <c r="F43" s="30">
        <v>555558.32999999996</v>
      </c>
      <c r="G43" s="30">
        <v>3773</v>
      </c>
      <c r="H43" s="30">
        <v>555558.32999999996</v>
      </c>
      <c r="I43" s="30">
        <v>3773</v>
      </c>
      <c r="J43" s="30">
        <v>758606.54</v>
      </c>
      <c r="K43" s="13"/>
      <c r="L43" s="3">
        <f t="shared" si="2"/>
        <v>3771.6666666666665</v>
      </c>
      <c r="M43" s="3">
        <f t="shared" si="3"/>
        <v>1869723.2</v>
      </c>
    </row>
    <row r="44" spans="2:13" ht="16.5" thickTop="1" thickBot="1" x14ac:dyDescent="0.3">
      <c r="B44" s="4">
        <v>40</v>
      </c>
      <c r="C44" s="12" t="s">
        <v>40</v>
      </c>
      <c r="D44" s="12"/>
      <c r="E44" s="30">
        <v>19134</v>
      </c>
      <c r="F44" s="30">
        <v>1967840.51</v>
      </c>
      <c r="G44" s="30">
        <v>19131</v>
      </c>
      <c r="H44" s="30">
        <v>1967414.51</v>
      </c>
      <c r="I44" s="30">
        <v>19136</v>
      </c>
      <c r="J44" s="30">
        <v>2659924.6800000002</v>
      </c>
      <c r="K44" s="13"/>
      <c r="L44" s="3">
        <f t="shared" si="2"/>
        <v>19133.666666666668</v>
      </c>
      <c r="M44" s="3">
        <f t="shared" si="3"/>
        <v>6595179.7000000002</v>
      </c>
    </row>
    <row r="45" spans="2:13" ht="16.5" thickTop="1" thickBot="1" x14ac:dyDescent="0.3">
      <c r="B45" s="4">
        <v>41</v>
      </c>
      <c r="C45" s="12" t="s">
        <v>41</v>
      </c>
      <c r="D45" s="12"/>
      <c r="E45" s="30">
        <v>9453</v>
      </c>
      <c r="F45" s="30">
        <v>1360767.75</v>
      </c>
      <c r="G45" s="30">
        <v>9451</v>
      </c>
      <c r="H45" s="30">
        <v>1361138.75</v>
      </c>
      <c r="I45" s="30">
        <v>9449</v>
      </c>
      <c r="J45" s="30">
        <v>1816558.46</v>
      </c>
      <c r="K45" s="13"/>
      <c r="L45" s="3">
        <f t="shared" si="2"/>
        <v>9451</v>
      </c>
      <c r="M45" s="3">
        <f t="shared" si="3"/>
        <v>4538464.96</v>
      </c>
    </row>
    <row r="46" spans="2:13" ht="16.5" thickTop="1" thickBot="1" x14ac:dyDescent="0.3">
      <c r="B46" s="4">
        <v>42</v>
      </c>
      <c r="C46" s="12" t="s">
        <v>42</v>
      </c>
      <c r="D46" s="12"/>
      <c r="E46" s="30">
        <v>14307</v>
      </c>
      <c r="F46" s="30">
        <v>2025588.07</v>
      </c>
      <c r="G46" s="30">
        <v>14305</v>
      </c>
      <c r="H46" s="30">
        <v>2025384.07</v>
      </c>
      <c r="I46" s="30">
        <v>14302</v>
      </c>
      <c r="J46" s="30">
        <v>2644387.71</v>
      </c>
      <c r="K46" s="13"/>
      <c r="L46" s="3">
        <f t="shared" si="2"/>
        <v>14304.666666666666</v>
      </c>
      <c r="M46" s="3">
        <f t="shared" si="3"/>
        <v>6695359.8499999996</v>
      </c>
    </row>
    <row r="47" spans="2:13" ht="16.5" thickTop="1" thickBot="1" x14ac:dyDescent="0.3">
      <c r="B47" s="4">
        <v>43</v>
      </c>
      <c r="C47" s="12" t="s">
        <v>43</v>
      </c>
      <c r="D47" s="12"/>
      <c r="E47" s="30">
        <v>16057</v>
      </c>
      <c r="F47" s="30">
        <v>2231719.56</v>
      </c>
      <c r="G47" s="30">
        <v>16057</v>
      </c>
      <c r="H47" s="30">
        <v>2287411.56</v>
      </c>
      <c r="I47" s="30">
        <v>16071</v>
      </c>
      <c r="J47" s="30">
        <v>2974234.35</v>
      </c>
      <c r="K47" s="13"/>
      <c r="L47" s="3">
        <f t="shared" si="2"/>
        <v>16061.666666666666</v>
      </c>
      <c r="M47" s="3">
        <f t="shared" si="3"/>
        <v>7493365.4700000007</v>
      </c>
    </row>
    <row r="48" spans="2:13" ht="16.5" thickTop="1" thickBot="1" x14ac:dyDescent="0.3">
      <c r="B48" s="4">
        <v>44</v>
      </c>
      <c r="C48" s="12" t="s">
        <v>44</v>
      </c>
      <c r="D48" s="12"/>
      <c r="E48" s="30">
        <v>54026</v>
      </c>
      <c r="F48" s="30">
        <v>5760160.5499999998</v>
      </c>
      <c r="G48" s="30">
        <v>54042</v>
      </c>
      <c r="H48" s="30">
        <v>5759483.5499999998</v>
      </c>
      <c r="I48" s="30">
        <v>54053</v>
      </c>
      <c r="J48" s="30">
        <v>7465300.0099999998</v>
      </c>
      <c r="K48" s="13"/>
      <c r="L48" s="3">
        <f t="shared" si="2"/>
        <v>54040.333333333336</v>
      </c>
      <c r="M48" s="3">
        <f t="shared" si="3"/>
        <v>18984944.109999999</v>
      </c>
    </row>
    <row r="49" spans="2:13" ht="16.5" thickTop="1" thickBot="1" x14ac:dyDescent="0.3">
      <c r="B49" s="4">
        <v>45</v>
      </c>
      <c r="C49" s="12" t="s">
        <v>45</v>
      </c>
      <c r="D49" s="12"/>
      <c r="E49" s="30">
        <v>25657</v>
      </c>
      <c r="F49" s="30">
        <v>3916324.54</v>
      </c>
      <c r="G49" s="30">
        <v>25690</v>
      </c>
      <c r="H49" s="30">
        <v>3918975.54</v>
      </c>
      <c r="I49" s="30">
        <v>25720</v>
      </c>
      <c r="J49" s="30">
        <v>5797932.46</v>
      </c>
      <c r="K49" s="13"/>
      <c r="L49" s="3">
        <f t="shared" si="2"/>
        <v>25689</v>
      </c>
      <c r="M49" s="3">
        <f t="shared" si="3"/>
        <v>13633232.539999999</v>
      </c>
    </row>
    <row r="50" spans="2:13" ht="16.5" thickTop="1" thickBot="1" x14ac:dyDescent="0.3">
      <c r="B50" s="4">
        <v>46</v>
      </c>
      <c r="C50" s="12" t="s">
        <v>46</v>
      </c>
      <c r="D50" s="12"/>
      <c r="E50" s="30">
        <v>10849</v>
      </c>
      <c r="F50" s="30">
        <v>1767795.32</v>
      </c>
      <c r="G50" s="30">
        <v>10852</v>
      </c>
      <c r="H50" s="30">
        <v>1767103.32</v>
      </c>
      <c r="I50" s="30">
        <v>10849</v>
      </c>
      <c r="J50" s="30">
        <v>2351550.67</v>
      </c>
      <c r="K50" s="13"/>
      <c r="L50" s="3">
        <f t="shared" si="2"/>
        <v>10850</v>
      </c>
      <c r="M50" s="3">
        <f t="shared" si="3"/>
        <v>5886449.3100000005</v>
      </c>
    </row>
    <row r="51" spans="2:13" ht="16.5" thickTop="1" thickBot="1" x14ac:dyDescent="0.3">
      <c r="B51" s="4">
        <v>47</v>
      </c>
      <c r="C51" s="12" t="s">
        <v>47</v>
      </c>
      <c r="D51" s="12"/>
      <c r="E51" s="30">
        <v>21266</v>
      </c>
      <c r="F51" s="30">
        <v>3213021.59</v>
      </c>
      <c r="G51" s="30">
        <v>21280</v>
      </c>
      <c r="H51" s="30">
        <v>3213502.59</v>
      </c>
      <c r="I51" s="30">
        <v>21293</v>
      </c>
      <c r="J51" s="30">
        <v>5066237.42</v>
      </c>
      <c r="K51" s="13"/>
      <c r="L51" s="3">
        <f t="shared" si="2"/>
        <v>21279.666666666668</v>
      </c>
      <c r="M51" s="3">
        <f t="shared" si="3"/>
        <v>11492761.6</v>
      </c>
    </row>
    <row r="52" spans="2:13" ht="16.5" thickTop="1" thickBot="1" x14ac:dyDescent="0.3">
      <c r="B52" s="4">
        <v>48</v>
      </c>
      <c r="C52" s="12" t="s">
        <v>48</v>
      </c>
      <c r="D52" s="12"/>
      <c r="E52" s="30">
        <v>10326</v>
      </c>
      <c r="F52" s="30">
        <v>1379464.77</v>
      </c>
      <c r="G52" s="30">
        <v>10335</v>
      </c>
      <c r="H52" s="30">
        <v>1379142.77</v>
      </c>
      <c r="I52" s="30">
        <v>10344</v>
      </c>
      <c r="J52" s="30">
        <v>2003385</v>
      </c>
      <c r="K52" s="13"/>
      <c r="L52" s="3">
        <f t="shared" si="2"/>
        <v>10335</v>
      </c>
      <c r="M52" s="3">
        <f t="shared" si="3"/>
        <v>4761992.54</v>
      </c>
    </row>
    <row r="53" spans="2:13" ht="16.5" thickTop="1" thickBot="1" x14ac:dyDescent="0.3">
      <c r="B53" s="4">
        <v>49</v>
      </c>
      <c r="C53" s="12" t="s">
        <v>49</v>
      </c>
      <c r="D53" s="12"/>
      <c r="E53" s="30">
        <v>15322</v>
      </c>
      <c r="F53" s="30">
        <v>1705432.19</v>
      </c>
      <c r="G53" s="30">
        <v>15326</v>
      </c>
      <c r="H53" s="30">
        <v>1705061.19</v>
      </c>
      <c r="I53" s="30">
        <v>15327</v>
      </c>
      <c r="J53" s="30">
        <v>2284039.38</v>
      </c>
      <c r="K53" s="13"/>
      <c r="L53" s="3">
        <f t="shared" si="2"/>
        <v>15325</v>
      </c>
      <c r="M53" s="3">
        <f t="shared" si="3"/>
        <v>5694532.7599999998</v>
      </c>
    </row>
    <row r="54" spans="2:13" ht="16.5" thickTop="1" thickBot="1" x14ac:dyDescent="0.3">
      <c r="B54" s="4">
        <v>50</v>
      </c>
      <c r="C54" s="12" t="s">
        <v>50</v>
      </c>
      <c r="D54" s="12"/>
      <c r="E54" s="30">
        <v>20397</v>
      </c>
      <c r="F54" s="30">
        <v>3058035.34</v>
      </c>
      <c r="G54" s="30">
        <v>20402</v>
      </c>
      <c r="H54" s="30">
        <v>3050211.34</v>
      </c>
      <c r="I54" s="30">
        <v>20403</v>
      </c>
      <c r="J54" s="30">
        <v>4204601.4400000004</v>
      </c>
      <c r="K54" s="13"/>
      <c r="L54" s="3">
        <f t="shared" si="2"/>
        <v>20400.666666666668</v>
      </c>
      <c r="M54" s="3">
        <f t="shared" si="3"/>
        <v>10312848.120000001</v>
      </c>
    </row>
    <row r="55" spans="2:13" ht="16.5" thickTop="1" thickBot="1" x14ac:dyDescent="0.3">
      <c r="B55" s="4">
        <v>51</v>
      </c>
      <c r="C55" s="12" t="s">
        <v>51</v>
      </c>
      <c r="D55" s="12"/>
      <c r="E55" s="30">
        <v>22650</v>
      </c>
      <c r="F55" s="30">
        <v>2767876.05</v>
      </c>
      <c r="G55" s="30">
        <v>22654</v>
      </c>
      <c r="H55" s="30">
        <v>2767906.05</v>
      </c>
      <c r="I55" s="30">
        <v>22651</v>
      </c>
      <c r="J55" s="30">
        <v>3883041.68</v>
      </c>
      <c r="K55" s="13"/>
      <c r="L55" s="3">
        <f t="shared" si="2"/>
        <v>22651.666666666668</v>
      </c>
      <c r="M55" s="3">
        <f t="shared" si="3"/>
        <v>9418823.7799999993</v>
      </c>
    </row>
    <row r="56" spans="2:13" ht="16.5" thickTop="1" thickBot="1" x14ac:dyDescent="0.3">
      <c r="B56" s="4">
        <v>52</v>
      </c>
      <c r="C56" s="12" t="s">
        <v>52</v>
      </c>
      <c r="D56" s="12"/>
      <c r="E56" s="30">
        <v>21215</v>
      </c>
      <c r="F56" s="30">
        <v>3983048.8</v>
      </c>
      <c r="G56" s="30">
        <v>21249</v>
      </c>
      <c r="H56" s="30">
        <v>3982982.8</v>
      </c>
      <c r="I56" s="30">
        <v>21288</v>
      </c>
      <c r="J56" s="30">
        <v>6070162.7000000002</v>
      </c>
      <c r="K56" s="13"/>
      <c r="L56" s="3">
        <f t="shared" si="2"/>
        <v>21250.666666666668</v>
      </c>
      <c r="M56" s="3">
        <f t="shared" si="3"/>
        <v>14036194.300000001</v>
      </c>
    </row>
    <row r="57" spans="2:13" ht="16.5" thickTop="1" thickBot="1" x14ac:dyDescent="0.3">
      <c r="B57" s="4">
        <v>53</v>
      </c>
      <c r="C57" s="12" t="s">
        <v>53</v>
      </c>
      <c r="D57" s="12"/>
      <c r="E57" s="30">
        <v>23047</v>
      </c>
      <c r="F57" s="30">
        <v>2461504.4900000002</v>
      </c>
      <c r="G57" s="30">
        <v>23054</v>
      </c>
      <c r="H57" s="30">
        <v>2460712.4900000002</v>
      </c>
      <c r="I57" s="30">
        <v>23060</v>
      </c>
      <c r="J57" s="30">
        <v>3339335.03</v>
      </c>
      <c r="K57" s="13"/>
      <c r="L57" s="3">
        <f t="shared" si="2"/>
        <v>23053.666666666668</v>
      </c>
      <c r="M57" s="3">
        <f t="shared" si="3"/>
        <v>8261552.0099999998</v>
      </c>
    </row>
    <row r="58" spans="2:13" ht="16.5" thickTop="1" thickBot="1" x14ac:dyDescent="0.3">
      <c r="B58" s="4">
        <v>54</v>
      </c>
      <c r="C58" s="12" t="s">
        <v>54</v>
      </c>
      <c r="D58" s="12"/>
      <c r="E58" s="30">
        <v>24953</v>
      </c>
      <c r="F58" s="30">
        <v>2927554.16</v>
      </c>
      <c r="G58" s="30">
        <v>24963</v>
      </c>
      <c r="H58" s="30">
        <v>2927450.16</v>
      </c>
      <c r="I58" s="30">
        <v>24975</v>
      </c>
      <c r="J58" s="30">
        <v>4164810.96</v>
      </c>
      <c r="K58" s="13"/>
      <c r="L58" s="3">
        <f t="shared" si="2"/>
        <v>24963.666666666668</v>
      </c>
      <c r="M58" s="3">
        <f t="shared" si="3"/>
        <v>10019815.280000001</v>
      </c>
    </row>
    <row r="59" spans="2:13" ht="16.5" thickTop="1" thickBot="1" x14ac:dyDescent="0.3">
      <c r="B59" s="4">
        <v>55</v>
      </c>
      <c r="C59" s="12" t="s">
        <v>55</v>
      </c>
      <c r="D59" s="12"/>
      <c r="E59" s="30">
        <v>15227</v>
      </c>
      <c r="F59" s="30">
        <v>1749935.14</v>
      </c>
      <c r="G59" s="30">
        <v>15228</v>
      </c>
      <c r="H59" s="30">
        <v>1750304.14</v>
      </c>
      <c r="I59" s="30">
        <v>15229</v>
      </c>
      <c r="J59" s="30">
        <v>2275270.92</v>
      </c>
      <c r="K59" s="13"/>
      <c r="L59" s="3">
        <f t="shared" si="2"/>
        <v>15228</v>
      </c>
      <c r="M59" s="3">
        <f t="shared" si="3"/>
        <v>5775510.1999999993</v>
      </c>
    </row>
    <row r="60" spans="2:13" ht="16.5" thickTop="1" thickBot="1" x14ac:dyDescent="0.3">
      <c r="B60" s="4">
        <v>56</v>
      </c>
      <c r="C60" s="12" t="s">
        <v>56</v>
      </c>
      <c r="D60" s="12"/>
      <c r="E60" s="30">
        <v>18818</v>
      </c>
      <c r="F60" s="30">
        <v>2736261.29</v>
      </c>
      <c r="G60" s="30">
        <v>18814</v>
      </c>
      <c r="H60" s="30">
        <v>2737444.29</v>
      </c>
      <c r="I60" s="30">
        <v>18813</v>
      </c>
      <c r="J60" s="30">
        <v>3673263.79</v>
      </c>
      <c r="K60" s="13"/>
      <c r="L60" s="3">
        <f t="shared" si="2"/>
        <v>18815</v>
      </c>
      <c r="M60" s="3">
        <f t="shared" si="3"/>
        <v>9146969.370000001</v>
      </c>
    </row>
    <row r="61" spans="2:13" ht="16.5" thickTop="1" thickBot="1" x14ac:dyDescent="0.3">
      <c r="B61" s="4">
        <v>57</v>
      </c>
      <c r="C61" s="12" t="s">
        <v>57</v>
      </c>
      <c r="D61" s="12"/>
      <c r="E61" s="30">
        <v>312822</v>
      </c>
      <c r="F61" s="30">
        <v>46766337.799999997</v>
      </c>
      <c r="G61" s="30">
        <v>313289</v>
      </c>
      <c r="H61" s="30">
        <v>46781223.799999997</v>
      </c>
      <c r="I61" s="30">
        <v>313704</v>
      </c>
      <c r="J61" s="30">
        <v>61478135.270000003</v>
      </c>
      <c r="K61" s="13"/>
      <c r="L61" s="3">
        <f t="shared" si="2"/>
        <v>313271.66666666669</v>
      </c>
      <c r="M61" s="3">
        <f t="shared" si="3"/>
        <v>155025696.87</v>
      </c>
    </row>
    <row r="62" spans="2:13" ht="16.5" thickTop="1" thickBot="1" x14ac:dyDescent="0.3">
      <c r="B62" s="4">
        <v>58</v>
      </c>
      <c r="C62" s="12" t="s">
        <v>58</v>
      </c>
      <c r="D62" s="12"/>
      <c r="E62" s="30">
        <v>68278</v>
      </c>
      <c r="F62" s="30">
        <v>16427137.140000001</v>
      </c>
      <c r="G62" s="30">
        <v>68463</v>
      </c>
      <c r="H62" s="30">
        <v>16440134.140000001</v>
      </c>
      <c r="I62" s="30">
        <v>68651</v>
      </c>
      <c r="J62" s="30">
        <v>25821002.77</v>
      </c>
      <c r="K62" s="13"/>
      <c r="L62" s="3">
        <f t="shared" si="2"/>
        <v>68464</v>
      </c>
      <c r="M62" s="3">
        <f t="shared" si="3"/>
        <v>58688274.049999997</v>
      </c>
    </row>
    <row r="63" spans="2:13" ht="16.5" thickTop="1" thickBot="1" x14ac:dyDescent="0.3">
      <c r="B63" s="4">
        <v>59</v>
      </c>
      <c r="C63" s="12" t="s">
        <v>59</v>
      </c>
      <c r="D63" s="12"/>
      <c r="E63" s="30">
        <v>13563</v>
      </c>
      <c r="F63" s="30">
        <v>1298108.2</v>
      </c>
      <c r="G63" s="30">
        <v>13563</v>
      </c>
      <c r="H63" s="30">
        <v>1297688.2</v>
      </c>
      <c r="I63" s="30">
        <v>13558</v>
      </c>
      <c r="J63" s="30">
        <v>1537874.09</v>
      </c>
      <c r="K63" s="13"/>
      <c r="L63" s="3">
        <f t="shared" si="2"/>
        <v>13561.333333333334</v>
      </c>
      <c r="M63" s="3">
        <f t="shared" si="3"/>
        <v>4133670.49</v>
      </c>
    </row>
    <row r="64" spans="2:13" ht="16.5" thickTop="1" thickBot="1" x14ac:dyDescent="0.3">
      <c r="B64" s="4">
        <v>60</v>
      </c>
      <c r="C64" s="12" t="s">
        <v>60</v>
      </c>
      <c r="D64" s="12"/>
      <c r="E64" s="30">
        <v>11358</v>
      </c>
      <c r="F64" s="30">
        <v>1344063.51</v>
      </c>
      <c r="G64" s="30">
        <v>11363</v>
      </c>
      <c r="H64" s="30">
        <v>1344063.51</v>
      </c>
      <c r="I64" s="30">
        <v>11367</v>
      </c>
      <c r="J64" s="30">
        <v>1833698.08</v>
      </c>
      <c r="K64" s="13"/>
      <c r="L64" s="3">
        <f t="shared" si="2"/>
        <v>11362.666666666666</v>
      </c>
      <c r="M64" s="3">
        <f t="shared" si="3"/>
        <v>4521825.0999999996</v>
      </c>
    </row>
    <row r="65" ht="15.75" thickTop="1" x14ac:dyDescent="0.25"/>
  </sheetData>
  <autoFilter ref="B4:M4" xr:uid="{12ADD47C-2701-49F0-98F8-77E75508D285}">
    <sortState xmlns:xlrd2="http://schemas.microsoft.com/office/spreadsheetml/2017/richdata2" ref="B5:M64">
      <sortCondition ref="B4"/>
    </sortState>
  </autoFilter>
  <pageMargins left="0.7" right="0.7" top="0.75" bottom="0.75" header="0.3" footer="0.3"/>
  <pageSetup paperSize="9" orientation="portrait" horizontalDpi="1200" verticalDpi="1200" r:id="rId1"/>
  <headerFooter>
    <oddHeader>&amp;R&amp;"Arial"&amp;11&amp;K000000&amp;"Calibri"&amp;11&amp;K000000&amp;"Calibri"&amp;11&amp;K000000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71CAF-C0E3-4F2C-9E75-B8B7BFBF331B}">
  <sheetPr>
    <tabColor theme="9" tint="0.59999389629810485"/>
  </sheetPr>
  <dimension ref="B1:I12"/>
  <sheetViews>
    <sheetView workbookViewId="0">
      <selection activeCell="L30" sqref="L30"/>
    </sheetView>
  </sheetViews>
  <sheetFormatPr defaultRowHeight="15" x14ac:dyDescent="0.25"/>
  <cols>
    <col min="1" max="1" width="9.140625" style="21"/>
    <col min="2" max="2" width="57.140625" style="21" customWidth="1"/>
    <col min="3" max="3" width="20.7109375" style="21" customWidth="1"/>
    <col min="4" max="4" width="19.5703125" style="21" customWidth="1"/>
    <col min="5" max="5" width="21.85546875" style="21" customWidth="1"/>
    <col min="6" max="6" width="25" style="21" customWidth="1"/>
    <col min="7" max="7" width="9.140625" style="21"/>
    <col min="8" max="8" width="13.140625" style="21" customWidth="1"/>
    <col min="9" max="9" width="16.7109375" style="21" customWidth="1"/>
    <col min="10" max="16384" width="9.140625" style="21"/>
  </cols>
  <sheetData>
    <row r="1" spans="2:9" x14ac:dyDescent="0.25">
      <c r="B1" s="21" t="s">
        <v>99</v>
      </c>
    </row>
    <row r="2" spans="2:9" ht="15.75" thickBot="1" x14ac:dyDescent="0.3"/>
    <row r="3" spans="2:9" ht="57" thickBot="1" x14ac:dyDescent="0.35">
      <c r="B3" s="40" t="s">
        <v>0</v>
      </c>
      <c r="C3" s="41" t="s">
        <v>95</v>
      </c>
      <c r="D3" s="41" t="s">
        <v>96</v>
      </c>
      <c r="E3" s="41" t="s">
        <v>97</v>
      </c>
      <c r="F3" s="51" t="s">
        <v>98</v>
      </c>
    </row>
    <row r="4" spans="2:9" ht="23.25" x14ac:dyDescent="0.35">
      <c r="B4" s="42" t="s">
        <v>68</v>
      </c>
      <c r="C4" s="43">
        <v>16446081</v>
      </c>
      <c r="D4" s="44">
        <v>16099651</v>
      </c>
      <c r="E4" s="49">
        <v>13840038</v>
      </c>
      <c r="F4" s="52">
        <f>SUM(C4:E4)</f>
        <v>46385770</v>
      </c>
    </row>
    <row r="5" spans="2:9" ht="23.25" x14ac:dyDescent="0.35">
      <c r="B5" s="42" t="s">
        <v>100</v>
      </c>
      <c r="C5" s="43">
        <v>4311842</v>
      </c>
      <c r="D5" s="44">
        <v>4199023</v>
      </c>
      <c r="E5" s="44">
        <v>4452814</v>
      </c>
      <c r="F5" s="52">
        <f t="shared" ref="F5:F10" si="0">SUM(C5:E5)</f>
        <v>12963679</v>
      </c>
    </row>
    <row r="6" spans="2:9" ht="23.25" x14ac:dyDescent="0.35">
      <c r="B6" s="46" t="s">
        <v>64</v>
      </c>
      <c r="C6" s="43">
        <v>8582728</v>
      </c>
      <c r="D6" s="44">
        <v>5169758</v>
      </c>
      <c r="E6" s="44">
        <v>2262389</v>
      </c>
      <c r="F6" s="52">
        <f t="shared" si="0"/>
        <v>16014875</v>
      </c>
    </row>
    <row r="7" spans="2:9" ht="23.25" x14ac:dyDescent="0.35">
      <c r="B7" s="46" t="s">
        <v>65</v>
      </c>
      <c r="C7" s="43">
        <v>664426</v>
      </c>
      <c r="D7" s="43">
        <v>1612010</v>
      </c>
      <c r="E7" s="43">
        <v>564356</v>
      </c>
      <c r="F7" s="52">
        <f t="shared" si="0"/>
        <v>2840792</v>
      </c>
    </row>
    <row r="8" spans="2:9" ht="23.25" x14ac:dyDescent="0.35">
      <c r="B8" s="46" t="s">
        <v>67</v>
      </c>
      <c r="C8" s="43">
        <v>994150</v>
      </c>
      <c r="D8" s="44">
        <v>1100098</v>
      </c>
      <c r="E8" s="44">
        <v>3401312</v>
      </c>
      <c r="F8" s="52">
        <f t="shared" si="0"/>
        <v>5495560</v>
      </c>
    </row>
    <row r="9" spans="2:9" ht="23.25" x14ac:dyDescent="0.35">
      <c r="B9" s="46" t="s">
        <v>69</v>
      </c>
      <c r="C9" s="43">
        <v>27265276</v>
      </c>
      <c r="D9" s="43">
        <v>26908739</v>
      </c>
      <c r="E9" s="50">
        <v>27067730</v>
      </c>
      <c r="F9" s="52">
        <f t="shared" si="0"/>
        <v>81241745</v>
      </c>
      <c r="G9" s="36"/>
      <c r="H9" s="35"/>
      <c r="I9" s="35"/>
    </row>
    <row r="10" spans="2:9" ht="23.25" x14ac:dyDescent="0.35">
      <c r="B10" s="46" t="s">
        <v>66</v>
      </c>
      <c r="C10" s="43">
        <v>1678287</v>
      </c>
      <c r="D10" s="43">
        <v>2135350</v>
      </c>
      <c r="E10" s="43">
        <v>3082845</v>
      </c>
      <c r="F10" s="52">
        <f t="shared" si="0"/>
        <v>6896482</v>
      </c>
    </row>
    <row r="11" spans="2:9" ht="18.75" x14ac:dyDescent="0.3">
      <c r="B11" s="46" t="s">
        <v>61</v>
      </c>
      <c r="C11" s="47"/>
      <c r="D11" s="47"/>
      <c r="E11" s="48"/>
      <c r="F11" s="45"/>
    </row>
    <row r="12" spans="2:9" x14ac:dyDescent="0.25">
      <c r="C12" s="39">
        <f>SUM(C4:C11)</f>
        <v>59942790</v>
      </c>
      <c r="D12" s="39">
        <f>SUM(D4:D11)</f>
        <v>57224629</v>
      </c>
      <c r="E12" s="39">
        <f>SUM(E4:E11)</f>
        <v>54671484</v>
      </c>
    </row>
  </sheetData>
  <autoFilter ref="B3:F3" xr:uid="{24871CAF-C0E3-4F2C-9E75-B8B7BFBF331B}">
    <sortState xmlns:xlrd2="http://schemas.microsoft.com/office/spreadsheetml/2017/richdata2" ref="B4:F10">
      <sortCondition ref="B3"/>
    </sortState>
  </autoFilter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A589-5E59-4705-A5BC-42831860E61C}">
  <sheetPr>
    <tabColor rgb="FF00B0F0"/>
  </sheetPr>
  <dimension ref="A1:I65"/>
  <sheetViews>
    <sheetView tabSelected="1" workbookViewId="0"/>
  </sheetViews>
  <sheetFormatPr defaultRowHeight="15" x14ac:dyDescent="0.25"/>
  <cols>
    <col min="1" max="1" width="4.42578125" customWidth="1"/>
    <col min="2" max="2" width="9.140625" customWidth="1"/>
    <col min="3" max="3" width="25.42578125" customWidth="1"/>
    <col min="4" max="4" width="1" customWidth="1"/>
    <col min="5" max="5" width="25.28515625" customWidth="1"/>
    <col min="6" max="6" width="1" customWidth="1"/>
    <col min="7" max="7" width="23.5703125" customWidth="1"/>
    <col min="8" max="8" width="0.85546875" customWidth="1"/>
    <col min="9" max="9" width="25.5703125" customWidth="1"/>
    <col min="11" max="11" width="9.140625" customWidth="1"/>
  </cols>
  <sheetData>
    <row r="1" spans="1:9" ht="15.75" thickBot="1" x14ac:dyDescent="0.3">
      <c r="A1" s="61"/>
    </row>
    <row r="2" spans="1:9" ht="55.5" customHeight="1" thickTop="1" thickBot="1" x14ac:dyDescent="0.3">
      <c r="B2" s="53" t="s">
        <v>114</v>
      </c>
      <c r="C2" s="54"/>
      <c r="D2" s="54"/>
      <c r="E2" s="54"/>
      <c r="F2" s="54"/>
      <c r="G2" s="54"/>
      <c r="H2" s="54"/>
      <c r="I2" s="54"/>
    </row>
    <row r="3" spans="1:9" ht="16.5" thickTop="1" thickBot="1" x14ac:dyDescent="0.3"/>
    <row r="4" spans="1:9" ht="46.5" customHeight="1" thickTop="1" thickBot="1" x14ac:dyDescent="0.3">
      <c r="B4" s="18" t="s">
        <v>62</v>
      </c>
      <c r="C4" s="18" t="s">
        <v>63</v>
      </c>
      <c r="D4" s="24"/>
      <c r="E4" s="5" t="s">
        <v>73</v>
      </c>
      <c r="F4" s="16"/>
      <c r="G4" s="5" t="s">
        <v>109</v>
      </c>
      <c r="H4" s="16"/>
      <c r="I4" s="5" t="s">
        <v>110</v>
      </c>
    </row>
    <row r="5" spans="1:9" ht="16.5" thickTop="1" thickBot="1" x14ac:dyDescent="0.3">
      <c r="B5" s="11">
        <v>1</v>
      </c>
      <c r="C5" s="19" t="s">
        <v>1</v>
      </c>
      <c r="D5" s="19"/>
      <c r="E5" s="28">
        <v>7883.7</v>
      </c>
      <c r="F5" s="28"/>
      <c r="G5" s="28">
        <v>2476618.0099999998</v>
      </c>
      <c r="H5" s="28"/>
      <c r="I5" s="29">
        <v>68314937</v>
      </c>
    </row>
    <row r="6" spans="1:9" ht="16.5" thickTop="1" thickBot="1" x14ac:dyDescent="0.3">
      <c r="B6" s="11">
        <v>2</v>
      </c>
      <c r="C6" s="19" t="s">
        <v>2</v>
      </c>
      <c r="D6" s="19"/>
      <c r="E6" s="28">
        <v>13921.989999999998</v>
      </c>
      <c r="F6" s="28"/>
      <c r="G6" s="28">
        <v>8582031.1000000015</v>
      </c>
      <c r="H6" s="28"/>
      <c r="I6" s="29">
        <v>39529818.189999998</v>
      </c>
    </row>
    <row r="7" spans="1:9" ht="16.5" thickTop="1" thickBot="1" x14ac:dyDescent="0.3">
      <c r="B7" s="11">
        <v>3</v>
      </c>
      <c r="C7" s="19" t="s">
        <v>3</v>
      </c>
      <c r="D7" s="19"/>
      <c r="E7" s="28">
        <v>13866.250000000007</v>
      </c>
      <c r="F7" s="28"/>
      <c r="G7" s="28">
        <v>1397883.02</v>
      </c>
      <c r="H7" s="28"/>
      <c r="I7" s="29">
        <v>15046017.84</v>
      </c>
    </row>
    <row r="8" spans="1:9" ht="16.5" thickTop="1" thickBot="1" x14ac:dyDescent="0.3">
      <c r="B8" s="11">
        <v>4</v>
      </c>
      <c r="C8" s="19" t="s">
        <v>4</v>
      </c>
      <c r="D8" s="19"/>
      <c r="E8" s="28">
        <v>81157.25</v>
      </c>
      <c r="F8" s="28"/>
      <c r="G8" s="28">
        <v>26180611.050000001</v>
      </c>
      <c r="H8" s="28"/>
      <c r="I8" s="29">
        <v>16694007.25</v>
      </c>
    </row>
    <row r="9" spans="1:9" ht="16.5" thickTop="1" thickBot="1" x14ac:dyDescent="0.3">
      <c r="B9" s="11">
        <v>5</v>
      </c>
      <c r="C9" s="19" t="s">
        <v>5</v>
      </c>
      <c r="D9" s="19"/>
      <c r="E9" s="28">
        <v>789.45999999999992</v>
      </c>
      <c r="F9" s="28"/>
      <c r="G9" s="28">
        <v>20394.5</v>
      </c>
      <c r="H9" s="28"/>
      <c r="I9" s="29">
        <v>4617555.59</v>
      </c>
    </row>
    <row r="10" spans="1:9" ht="16.5" thickTop="1" thickBot="1" x14ac:dyDescent="0.3">
      <c r="B10" s="11">
        <v>6</v>
      </c>
      <c r="C10" s="19" t="s">
        <v>6</v>
      </c>
      <c r="D10" s="19"/>
      <c r="E10" s="28">
        <v>4045.9249999999997</v>
      </c>
      <c r="F10" s="28"/>
      <c r="G10" s="28">
        <v>257648.69</v>
      </c>
      <c r="H10" s="28"/>
      <c r="I10" s="29">
        <v>13998281.75</v>
      </c>
    </row>
    <row r="11" spans="1:9" ht="16.5" thickTop="1" thickBot="1" x14ac:dyDescent="0.3">
      <c r="B11" s="11">
        <v>7</v>
      </c>
      <c r="C11" s="19" t="s">
        <v>7</v>
      </c>
      <c r="D11" s="19"/>
      <c r="E11" s="28">
        <v>5401.9450000000015</v>
      </c>
      <c r="F11" s="28"/>
      <c r="G11" s="28">
        <v>542252.32999999996</v>
      </c>
      <c r="H11" s="28"/>
      <c r="I11" s="29">
        <v>20553270.530000001</v>
      </c>
    </row>
    <row r="12" spans="1:9" ht="16.5" thickTop="1" thickBot="1" x14ac:dyDescent="0.3">
      <c r="B12" s="11">
        <v>8</v>
      </c>
      <c r="C12" s="19" t="s">
        <v>8</v>
      </c>
      <c r="D12" s="19"/>
      <c r="E12" s="28">
        <v>1083879.3870000001</v>
      </c>
      <c r="F12" s="28"/>
      <c r="G12" s="28">
        <v>142060113.56</v>
      </c>
      <c r="H12" s="28"/>
      <c r="I12" s="29">
        <v>31275028.780000001</v>
      </c>
    </row>
    <row r="13" spans="1:9" ht="16.5" thickTop="1" thickBot="1" x14ac:dyDescent="0.3">
      <c r="B13" s="11">
        <v>9</v>
      </c>
      <c r="C13" s="19" t="s">
        <v>9</v>
      </c>
      <c r="D13" s="19"/>
      <c r="E13" s="28">
        <v>4558.3900000000003</v>
      </c>
      <c r="F13" s="28"/>
      <c r="G13" s="28">
        <v>1597648.15</v>
      </c>
      <c r="H13" s="28"/>
      <c r="I13" s="29">
        <v>8897136.8599999994</v>
      </c>
    </row>
    <row r="14" spans="1:9" ht="16.5" thickTop="1" thickBot="1" x14ac:dyDescent="0.3">
      <c r="B14" s="11">
        <v>10</v>
      </c>
      <c r="C14" s="19" t="s">
        <v>10</v>
      </c>
      <c r="D14" s="19"/>
      <c r="E14" s="28">
        <v>82255.947</v>
      </c>
      <c r="F14" s="28"/>
      <c r="G14" s="28">
        <v>771145.03</v>
      </c>
      <c r="H14" s="28"/>
      <c r="I14" s="29">
        <v>43531269.509999998</v>
      </c>
    </row>
    <row r="15" spans="1:9" ht="16.5" thickTop="1" thickBot="1" x14ac:dyDescent="0.3">
      <c r="B15" s="11">
        <v>11</v>
      </c>
      <c r="C15" s="19" t="s">
        <v>11</v>
      </c>
      <c r="D15" s="19"/>
      <c r="E15" s="28">
        <v>4862.5400000000009</v>
      </c>
      <c r="F15" s="28"/>
      <c r="G15" s="28">
        <v>2015211.85</v>
      </c>
      <c r="H15" s="28"/>
      <c r="I15" s="29">
        <v>13440743.01</v>
      </c>
    </row>
    <row r="16" spans="1:9" ht="16.5" thickTop="1" thickBot="1" x14ac:dyDescent="0.3">
      <c r="B16" s="11">
        <v>12</v>
      </c>
      <c r="C16" s="19" t="s">
        <v>12</v>
      </c>
      <c r="D16" s="19"/>
      <c r="E16" s="28">
        <v>30428.550000000003</v>
      </c>
      <c r="F16" s="28"/>
      <c r="G16" s="28">
        <v>18057331.460000001</v>
      </c>
      <c r="H16" s="28"/>
      <c r="I16" s="29">
        <v>13066389.210000001</v>
      </c>
    </row>
    <row r="17" spans="2:9" ht="16.5" thickTop="1" thickBot="1" x14ac:dyDescent="0.3">
      <c r="B17" s="11">
        <v>13</v>
      </c>
      <c r="C17" s="19" t="s">
        <v>13</v>
      </c>
      <c r="D17" s="19"/>
      <c r="E17" s="28">
        <v>917595.56</v>
      </c>
      <c r="F17" s="28"/>
      <c r="G17" s="28">
        <v>163314317.97999999</v>
      </c>
      <c r="H17" s="28"/>
      <c r="I17" s="29">
        <v>22836945.09</v>
      </c>
    </row>
    <row r="18" spans="2:9" ht="16.5" thickTop="1" thickBot="1" x14ac:dyDescent="0.3">
      <c r="B18" s="11">
        <v>14</v>
      </c>
      <c r="C18" s="19" t="s">
        <v>14</v>
      </c>
      <c r="D18" s="19"/>
      <c r="E18" s="28">
        <v>3605.2900000000009</v>
      </c>
      <c r="F18" s="28"/>
      <c r="G18" s="28">
        <v>645206</v>
      </c>
      <c r="H18" s="28"/>
      <c r="I18" s="29">
        <v>7801195.46</v>
      </c>
    </row>
    <row r="19" spans="2:9" ht="16.5" thickTop="1" thickBot="1" x14ac:dyDescent="0.3">
      <c r="B19" s="11">
        <v>15</v>
      </c>
      <c r="C19" s="19" t="s">
        <v>15</v>
      </c>
      <c r="D19" s="19"/>
      <c r="E19" s="28">
        <v>318230.59500000009</v>
      </c>
      <c r="F19" s="28"/>
      <c r="G19" s="28">
        <v>76375934.900000006</v>
      </c>
      <c r="H19" s="28"/>
      <c r="I19" s="29">
        <v>251597077.34999999</v>
      </c>
    </row>
    <row r="20" spans="2:9" ht="16.5" thickTop="1" thickBot="1" x14ac:dyDescent="0.3">
      <c r="B20" s="11">
        <v>16</v>
      </c>
      <c r="C20" s="19" t="s">
        <v>16</v>
      </c>
      <c r="D20" s="19"/>
      <c r="E20" s="28">
        <v>90108.94810000014</v>
      </c>
      <c r="F20" s="28"/>
      <c r="G20" s="28">
        <v>46146464.93</v>
      </c>
      <c r="H20" s="28"/>
      <c r="I20" s="29">
        <v>102377050.55</v>
      </c>
    </row>
    <row r="21" spans="2:9" ht="16.5" thickTop="1" thickBot="1" x14ac:dyDescent="0.3">
      <c r="B21" s="11">
        <v>17</v>
      </c>
      <c r="C21" s="19" t="s">
        <v>17</v>
      </c>
      <c r="D21" s="19"/>
      <c r="E21" s="28">
        <v>1953.63</v>
      </c>
      <c r="F21" s="28"/>
      <c r="G21" s="28">
        <v>55227.3</v>
      </c>
      <c r="H21" s="28"/>
      <c r="I21" s="29">
        <v>25737808.09</v>
      </c>
    </row>
    <row r="22" spans="2:9" ht="16.5" thickTop="1" thickBot="1" x14ac:dyDescent="0.3">
      <c r="B22" s="11">
        <v>18</v>
      </c>
      <c r="C22" s="19" t="s">
        <v>18</v>
      </c>
      <c r="D22" s="19"/>
      <c r="E22" s="28">
        <v>8026.9800000000014</v>
      </c>
      <c r="F22" s="28"/>
      <c r="G22" s="28">
        <v>837133.04999999993</v>
      </c>
      <c r="H22" s="28"/>
      <c r="I22" s="29">
        <v>49378230</v>
      </c>
    </row>
    <row r="23" spans="2:9" ht="16.5" thickTop="1" thickBot="1" x14ac:dyDescent="0.3">
      <c r="B23" s="11">
        <v>19</v>
      </c>
      <c r="C23" s="19" t="s">
        <v>19</v>
      </c>
      <c r="D23" s="19"/>
      <c r="E23" s="28">
        <v>13934.57</v>
      </c>
      <c r="F23" s="28"/>
      <c r="G23" s="28">
        <v>5507833.3999999994</v>
      </c>
      <c r="H23" s="28"/>
      <c r="I23" s="29">
        <v>12914907.050000001</v>
      </c>
    </row>
    <row r="24" spans="2:9" ht="16.5" thickTop="1" thickBot="1" x14ac:dyDescent="0.3">
      <c r="B24" s="11">
        <v>20</v>
      </c>
      <c r="C24" s="19" t="s">
        <v>20</v>
      </c>
      <c r="D24" s="19"/>
      <c r="E24" s="28">
        <v>28756.419999999995</v>
      </c>
      <c r="F24" s="28"/>
      <c r="G24" s="28">
        <v>42054165.18</v>
      </c>
      <c r="H24" s="28"/>
      <c r="I24" s="29">
        <v>163091513.16</v>
      </c>
    </row>
    <row r="25" spans="2:9" ht="16.5" thickTop="1" thickBot="1" x14ac:dyDescent="0.3">
      <c r="B25" s="11">
        <v>21</v>
      </c>
      <c r="C25" s="19" t="s">
        <v>21</v>
      </c>
      <c r="D25" s="19"/>
      <c r="E25" s="28">
        <v>77576.826999999961</v>
      </c>
      <c r="F25" s="28"/>
      <c r="G25" s="28">
        <v>25170025.210000001</v>
      </c>
      <c r="H25" s="28"/>
      <c r="I25" s="29">
        <v>81626962.319999993</v>
      </c>
    </row>
    <row r="26" spans="2:9" ht="16.5" thickTop="1" thickBot="1" x14ac:dyDescent="0.3">
      <c r="B26" s="11">
        <v>22</v>
      </c>
      <c r="C26" s="19" t="s">
        <v>22</v>
      </c>
      <c r="D26" s="19"/>
      <c r="E26" s="28">
        <v>115566.155</v>
      </c>
      <c r="F26" s="28"/>
      <c r="G26" s="28">
        <v>53440793.130000003</v>
      </c>
      <c r="H26" s="28"/>
      <c r="I26" s="29">
        <v>22998197.149999999</v>
      </c>
    </row>
    <row r="27" spans="2:9" ht="16.5" thickTop="1" thickBot="1" x14ac:dyDescent="0.3">
      <c r="B27" s="11">
        <v>23</v>
      </c>
      <c r="C27" s="19" t="s">
        <v>23</v>
      </c>
      <c r="D27" s="19"/>
      <c r="E27" s="28">
        <v>5674.2809999999999</v>
      </c>
      <c r="F27" s="28"/>
      <c r="G27" s="28">
        <v>305059.74</v>
      </c>
      <c r="H27" s="28"/>
      <c r="I27" s="29">
        <v>8437706.4100000001</v>
      </c>
    </row>
    <row r="28" spans="2:9" ht="16.5" thickTop="1" thickBot="1" x14ac:dyDescent="0.3">
      <c r="B28" s="11">
        <v>24</v>
      </c>
      <c r="C28" s="19" t="s">
        <v>24</v>
      </c>
      <c r="D28" s="19"/>
      <c r="E28" s="28">
        <v>23935.479999999996</v>
      </c>
      <c r="F28" s="28"/>
      <c r="G28" s="28">
        <v>3201079.6800000006</v>
      </c>
      <c r="H28" s="28"/>
      <c r="I28" s="29">
        <v>8786187.2599999998</v>
      </c>
    </row>
    <row r="29" spans="2:9" ht="16.5" thickTop="1" thickBot="1" x14ac:dyDescent="0.3">
      <c r="B29" s="11">
        <v>25</v>
      </c>
      <c r="C29" s="19" t="s">
        <v>25</v>
      </c>
      <c r="D29" s="19"/>
      <c r="E29" s="28">
        <v>16448.579999999994</v>
      </c>
      <c r="F29" s="28"/>
      <c r="G29" s="28">
        <v>5596575.3420000002</v>
      </c>
      <c r="H29" s="28"/>
      <c r="I29" s="29">
        <v>50258525.060000002</v>
      </c>
    </row>
    <row r="30" spans="2:9" ht="16.5" thickTop="1" thickBot="1" x14ac:dyDescent="0.3">
      <c r="B30" s="11">
        <v>26</v>
      </c>
      <c r="C30" s="19" t="s">
        <v>26</v>
      </c>
      <c r="D30" s="19"/>
      <c r="E30" s="28">
        <v>294482.78499999997</v>
      </c>
      <c r="F30" s="28"/>
      <c r="G30" s="28">
        <v>74213064.510000005</v>
      </c>
      <c r="H30" s="28"/>
      <c r="I30" s="29">
        <v>115034703.53</v>
      </c>
    </row>
    <row r="31" spans="2:9" ht="16.5" thickTop="1" thickBot="1" x14ac:dyDescent="0.3">
      <c r="B31" s="11">
        <v>27</v>
      </c>
      <c r="C31" s="19" t="s">
        <v>27</v>
      </c>
      <c r="D31" s="19"/>
      <c r="E31" s="28">
        <v>8434.4650000000001</v>
      </c>
      <c r="F31" s="28"/>
      <c r="G31" s="28">
        <v>328425.57000000007</v>
      </c>
      <c r="H31" s="28"/>
      <c r="I31" s="29">
        <v>13205483.050000001</v>
      </c>
    </row>
    <row r="32" spans="2:9" ht="16.5" thickTop="1" thickBot="1" x14ac:dyDescent="0.3">
      <c r="B32" s="11">
        <v>28</v>
      </c>
      <c r="C32" s="19" t="s">
        <v>28</v>
      </c>
      <c r="D32" s="19"/>
      <c r="E32" s="28">
        <v>211.55</v>
      </c>
      <c r="F32" s="28"/>
      <c r="G32" s="28">
        <v>568368</v>
      </c>
      <c r="H32" s="28"/>
      <c r="I32" s="29">
        <v>4652087.05</v>
      </c>
    </row>
    <row r="33" spans="2:9" ht="16.5" thickTop="1" thickBot="1" x14ac:dyDescent="0.3">
      <c r="B33" s="11">
        <v>29</v>
      </c>
      <c r="C33" s="19" t="s">
        <v>29</v>
      </c>
      <c r="D33" s="19"/>
      <c r="E33" s="28">
        <v>89556.354999999996</v>
      </c>
      <c r="F33" s="28"/>
      <c r="G33" s="28">
        <v>46877485.990000002</v>
      </c>
      <c r="H33" s="28"/>
      <c r="I33" s="29">
        <v>7287996.1099999994</v>
      </c>
    </row>
    <row r="34" spans="2:9" ht="16.5" thickTop="1" thickBot="1" x14ac:dyDescent="0.3">
      <c r="B34" s="11">
        <v>30</v>
      </c>
      <c r="C34" s="19" t="s">
        <v>30</v>
      </c>
      <c r="D34" s="19"/>
      <c r="E34" s="28">
        <v>9259.7800000000007</v>
      </c>
      <c r="F34" s="28"/>
      <c r="G34" s="28">
        <v>5289407.76</v>
      </c>
      <c r="H34" s="28"/>
      <c r="I34" s="29">
        <v>16288859.190000001</v>
      </c>
    </row>
    <row r="35" spans="2:9" ht="16.5" thickTop="1" thickBot="1" x14ac:dyDescent="0.3">
      <c r="B35" s="11">
        <v>31</v>
      </c>
      <c r="C35" s="19" t="s">
        <v>31</v>
      </c>
      <c r="D35" s="19"/>
      <c r="E35" s="28">
        <v>3531.0550000000003</v>
      </c>
      <c r="F35" s="28"/>
      <c r="G35" s="28">
        <v>122424.34</v>
      </c>
      <c r="H35" s="28"/>
      <c r="I35" s="29">
        <v>18589915.669999998</v>
      </c>
    </row>
    <row r="36" spans="2:9" ht="16.5" thickTop="1" thickBot="1" x14ac:dyDescent="0.3">
      <c r="B36" s="11">
        <v>32</v>
      </c>
      <c r="C36" s="19" t="s">
        <v>32</v>
      </c>
      <c r="D36" s="19"/>
      <c r="E36" s="28">
        <v>47915.703000000009</v>
      </c>
      <c r="F36" s="28"/>
      <c r="G36" s="28">
        <v>446812.18000000005</v>
      </c>
      <c r="H36" s="28"/>
      <c r="I36" s="29">
        <v>107420518.21000001</v>
      </c>
    </row>
    <row r="37" spans="2:9" ht="16.5" thickTop="1" thickBot="1" x14ac:dyDescent="0.3">
      <c r="B37" s="11">
        <v>33</v>
      </c>
      <c r="C37" s="19" t="s">
        <v>33</v>
      </c>
      <c r="D37" s="19"/>
      <c r="E37" s="28">
        <v>13255.134000000007</v>
      </c>
      <c r="F37" s="28"/>
      <c r="G37" s="28">
        <v>2684866.4799999995</v>
      </c>
      <c r="H37" s="28"/>
      <c r="I37" s="29">
        <v>26387565.379999999</v>
      </c>
    </row>
    <row r="38" spans="2:9" ht="16.5" thickTop="1" thickBot="1" x14ac:dyDescent="0.3">
      <c r="B38" s="11">
        <v>34</v>
      </c>
      <c r="C38" s="19" t="s">
        <v>34</v>
      </c>
      <c r="D38" s="19"/>
      <c r="E38" s="28">
        <v>8014.53</v>
      </c>
      <c r="F38" s="28"/>
      <c r="G38" s="28">
        <v>7721625.2299999995</v>
      </c>
      <c r="H38" s="28"/>
      <c r="I38" s="29">
        <v>16013400.879999999</v>
      </c>
    </row>
    <row r="39" spans="2:9" ht="16.5" thickTop="1" thickBot="1" x14ac:dyDescent="0.3">
      <c r="B39" s="11">
        <v>35</v>
      </c>
      <c r="C39" s="19" t="s">
        <v>35</v>
      </c>
      <c r="D39" s="19"/>
      <c r="E39" s="28">
        <v>6832.8340000000017</v>
      </c>
      <c r="F39" s="28"/>
      <c r="G39" s="28">
        <v>407696.86</v>
      </c>
      <c r="H39" s="28"/>
      <c r="I39" s="29">
        <v>31943732.469999999</v>
      </c>
    </row>
    <row r="40" spans="2:9" ht="16.5" thickTop="1" thickBot="1" x14ac:dyDescent="0.3">
      <c r="B40" s="11">
        <v>36</v>
      </c>
      <c r="C40" s="19" t="s">
        <v>36</v>
      </c>
      <c r="D40" s="19"/>
      <c r="E40" s="28">
        <v>6904.5900000000011</v>
      </c>
      <c r="F40" s="28"/>
      <c r="G40" s="28">
        <v>433638.60000000003</v>
      </c>
      <c r="H40" s="28"/>
      <c r="I40" s="29">
        <v>15180380.310000001</v>
      </c>
    </row>
    <row r="41" spans="2:9" ht="16.5" thickTop="1" thickBot="1" x14ac:dyDescent="0.3">
      <c r="B41" s="11">
        <v>37</v>
      </c>
      <c r="C41" s="19" t="s">
        <v>37</v>
      </c>
      <c r="D41" s="19"/>
      <c r="E41" s="28">
        <v>13359.323000000024</v>
      </c>
      <c r="F41" s="28"/>
      <c r="G41" s="28">
        <v>984256.17959999968</v>
      </c>
      <c r="H41" s="28"/>
      <c r="I41" s="29">
        <v>26728905.02</v>
      </c>
    </row>
    <row r="42" spans="2:9" ht="16.5" thickTop="1" thickBot="1" x14ac:dyDescent="0.3">
      <c r="B42" s="11">
        <v>38</v>
      </c>
      <c r="C42" s="19" t="s">
        <v>38</v>
      </c>
      <c r="D42" s="19"/>
      <c r="E42" s="28">
        <v>5444.8200000000006</v>
      </c>
      <c r="F42" s="28"/>
      <c r="G42" s="28">
        <v>565308.99</v>
      </c>
      <c r="H42" s="28"/>
      <c r="I42" s="29">
        <v>24404144.789999999</v>
      </c>
    </row>
    <row r="43" spans="2:9" ht="16.5" thickTop="1" thickBot="1" x14ac:dyDescent="0.3">
      <c r="B43" s="11">
        <v>39</v>
      </c>
      <c r="C43" s="19" t="s">
        <v>39</v>
      </c>
      <c r="D43" s="19"/>
      <c r="E43" s="28">
        <v>803.1</v>
      </c>
      <c r="F43" s="28"/>
      <c r="G43" s="28">
        <v>26823</v>
      </c>
      <c r="H43" s="28"/>
      <c r="I43" s="29">
        <v>4632031.2</v>
      </c>
    </row>
    <row r="44" spans="2:9" ht="16.5" thickTop="1" thickBot="1" x14ac:dyDescent="0.3">
      <c r="B44" s="11">
        <v>40</v>
      </c>
      <c r="C44" s="19" t="s">
        <v>40</v>
      </c>
      <c r="D44" s="19"/>
      <c r="E44" s="28">
        <v>5978.9750000000004</v>
      </c>
      <c r="F44" s="28"/>
      <c r="G44" s="28">
        <v>1973681.56</v>
      </c>
      <c r="H44" s="28"/>
      <c r="I44" s="29">
        <v>27082550.699999999</v>
      </c>
    </row>
    <row r="45" spans="2:9" ht="16.5" thickTop="1" thickBot="1" x14ac:dyDescent="0.3">
      <c r="B45" s="11">
        <v>41</v>
      </c>
      <c r="C45" s="19" t="s">
        <v>41</v>
      </c>
      <c r="D45" s="19"/>
      <c r="E45" s="28">
        <v>7570.6900000000005</v>
      </c>
      <c r="F45" s="28"/>
      <c r="G45" s="28">
        <v>1502686.99</v>
      </c>
      <c r="H45" s="28"/>
      <c r="I45" s="29">
        <v>7898340.96</v>
      </c>
    </row>
    <row r="46" spans="2:9" ht="16.5" thickTop="1" thickBot="1" x14ac:dyDescent="0.3">
      <c r="B46" s="11">
        <v>42</v>
      </c>
      <c r="C46" s="19" t="s">
        <v>42</v>
      </c>
      <c r="D46" s="19"/>
      <c r="E46" s="28">
        <v>13632.144</v>
      </c>
      <c r="F46" s="28"/>
      <c r="G46" s="28">
        <v>7176486.8900000006</v>
      </c>
      <c r="H46" s="28"/>
      <c r="I46" s="29">
        <v>15142788.85</v>
      </c>
    </row>
    <row r="47" spans="2:9" ht="16.5" thickTop="1" thickBot="1" x14ac:dyDescent="0.3">
      <c r="B47" s="11">
        <v>43</v>
      </c>
      <c r="C47" s="19" t="s">
        <v>43</v>
      </c>
      <c r="D47" s="19"/>
      <c r="E47" s="28">
        <v>2270.5899999999997</v>
      </c>
      <c r="F47" s="28"/>
      <c r="G47" s="28">
        <v>206005.24</v>
      </c>
      <c r="H47" s="28"/>
      <c r="I47" s="29">
        <v>17189728.270000003</v>
      </c>
    </row>
    <row r="48" spans="2:9" ht="16.5" thickTop="1" thickBot="1" x14ac:dyDescent="0.3">
      <c r="B48" s="11">
        <v>44</v>
      </c>
      <c r="C48" s="19" t="s">
        <v>44</v>
      </c>
      <c r="D48" s="19"/>
      <c r="E48" s="28">
        <v>26195.254999999994</v>
      </c>
      <c r="F48" s="28"/>
      <c r="G48" s="28">
        <v>18256175.518000003</v>
      </c>
      <c r="H48" s="28"/>
      <c r="I48" s="29">
        <v>77992106.409999996</v>
      </c>
    </row>
    <row r="49" spans="2:9" ht="16.5" thickTop="1" thickBot="1" x14ac:dyDescent="0.3">
      <c r="B49" s="11">
        <v>45</v>
      </c>
      <c r="C49" s="19" t="s">
        <v>45</v>
      </c>
      <c r="D49" s="19"/>
      <c r="E49" s="28">
        <v>28930.755999999994</v>
      </c>
      <c r="F49" s="28"/>
      <c r="G49" s="28">
        <v>1979967.6099999999</v>
      </c>
      <c r="H49" s="28"/>
      <c r="I49" s="29">
        <v>27805037.539999999</v>
      </c>
    </row>
    <row r="50" spans="2:9" ht="16.5" thickTop="1" thickBot="1" x14ac:dyDescent="0.3">
      <c r="B50" s="11">
        <v>46</v>
      </c>
      <c r="C50" s="19" t="s">
        <v>46</v>
      </c>
      <c r="D50" s="19"/>
      <c r="E50" s="28">
        <v>79022.235000000001</v>
      </c>
      <c r="F50" s="28"/>
      <c r="G50" s="28">
        <v>8748325.25</v>
      </c>
      <c r="H50" s="28"/>
      <c r="I50" s="29">
        <v>16097275.310000001</v>
      </c>
    </row>
    <row r="51" spans="2:9" ht="16.5" thickTop="1" thickBot="1" x14ac:dyDescent="0.3">
      <c r="B51" s="11">
        <v>47</v>
      </c>
      <c r="C51" s="19" t="s">
        <v>47</v>
      </c>
      <c r="D51" s="19"/>
      <c r="E51" s="28">
        <v>102254.015</v>
      </c>
      <c r="F51" s="28"/>
      <c r="G51" s="28">
        <v>66229691.761600003</v>
      </c>
      <c r="H51" s="28"/>
      <c r="I51" s="29">
        <v>26558670.600000001</v>
      </c>
    </row>
    <row r="52" spans="2:9" ht="16.5" thickTop="1" thickBot="1" x14ac:dyDescent="0.3">
      <c r="B52" s="11">
        <v>48</v>
      </c>
      <c r="C52" s="19" t="s">
        <v>48</v>
      </c>
      <c r="D52" s="19"/>
      <c r="E52" s="28">
        <v>8790.3320000000003</v>
      </c>
      <c r="F52" s="28"/>
      <c r="G52" s="28">
        <v>678385.03</v>
      </c>
      <c r="H52" s="28"/>
      <c r="I52" s="29">
        <v>11654583.600000001</v>
      </c>
    </row>
    <row r="53" spans="2:9" ht="16.5" thickTop="1" thickBot="1" x14ac:dyDescent="0.3">
      <c r="B53" s="11">
        <v>49</v>
      </c>
      <c r="C53" s="19" t="s">
        <v>49</v>
      </c>
      <c r="D53" s="19"/>
      <c r="E53" s="28">
        <v>4480.07</v>
      </c>
      <c r="F53" s="28"/>
      <c r="G53" s="28">
        <v>403140.53799999994</v>
      </c>
      <c r="H53" s="28"/>
      <c r="I53" s="29">
        <v>20184769.619999997</v>
      </c>
    </row>
    <row r="54" spans="2:9" ht="16.5" thickTop="1" thickBot="1" x14ac:dyDescent="0.3">
      <c r="B54" s="11">
        <v>50</v>
      </c>
      <c r="C54" s="19" t="s">
        <v>50</v>
      </c>
      <c r="D54" s="19"/>
      <c r="E54" s="28">
        <v>62112.244999999995</v>
      </c>
      <c r="F54" s="28"/>
      <c r="G54" s="28">
        <v>25307876.109999999</v>
      </c>
      <c r="H54" s="28"/>
      <c r="I54" s="29">
        <v>25879727.120000001</v>
      </c>
    </row>
    <row r="55" spans="2:9" ht="16.5" thickTop="1" thickBot="1" x14ac:dyDescent="0.3">
      <c r="B55" s="11">
        <v>51</v>
      </c>
      <c r="C55" s="19" t="s">
        <v>51</v>
      </c>
      <c r="D55" s="19"/>
      <c r="E55" s="28">
        <v>152476.01</v>
      </c>
      <c r="F55" s="28"/>
      <c r="G55" s="28">
        <v>59350750.509999998</v>
      </c>
      <c r="H55" s="28"/>
      <c r="I55" s="29">
        <v>27805990.780000001</v>
      </c>
    </row>
    <row r="56" spans="2:9" ht="16.5" thickTop="1" thickBot="1" x14ac:dyDescent="0.3">
      <c r="B56" s="11">
        <v>52</v>
      </c>
      <c r="C56" s="19" t="s">
        <v>52</v>
      </c>
      <c r="D56" s="19"/>
      <c r="E56" s="28">
        <v>14809.667000000005</v>
      </c>
      <c r="F56" s="28"/>
      <c r="G56" s="28">
        <v>905322.8</v>
      </c>
      <c r="H56" s="28"/>
      <c r="I56" s="29">
        <v>46951010.299999997</v>
      </c>
    </row>
    <row r="57" spans="2:9" ht="16.5" thickTop="1" thickBot="1" x14ac:dyDescent="0.3">
      <c r="B57" s="11">
        <v>53</v>
      </c>
      <c r="C57" s="19" t="s">
        <v>53</v>
      </c>
      <c r="D57" s="19"/>
      <c r="E57" s="28">
        <v>14531.314</v>
      </c>
      <c r="F57" s="28"/>
      <c r="G57" s="28">
        <v>890387.19</v>
      </c>
      <c r="H57" s="28"/>
      <c r="I57" s="29">
        <v>23430954.009999998</v>
      </c>
    </row>
    <row r="58" spans="2:9" ht="16.5" thickTop="1" thickBot="1" x14ac:dyDescent="0.3">
      <c r="B58" s="11">
        <v>54</v>
      </c>
      <c r="C58" s="19" t="s">
        <v>54</v>
      </c>
      <c r="D58" s="19"/>
      <c r="E58" s="28">
        <v>14262.413999999997</v>
      </c>
      <c r="F58" s="28"/>
      <c r="G58" s="28">
        <v>4172848.6000000006</v>
      </c>
      <c r="H58" s="28"/>
      <c r="I58" s="29">
        <v>35993146.280000001</v>
      </c>
    </row>
    <row r="59" spans="2:9" ht="16.5" thickTop="1" thickBot="1" x14ac:dyDescent="0.3">
      <c r="B59" s="11">
        <v>55</v>
      </c>
      <c r="C59" s="19" t="s">
        <v>55</v>
      </c>
      <c r="D59" s="19"/>
      <c r="E59" s="28">
        <v>3763.9950000000022</v>
      </c>
      <c r="F59" s="28"/>
      <c r="G59" s="28">
        <v>264165.8</v>
      </c>
      <c r="H59" s="28"/>
      <c r="I59" s="29">
        <v>13906447.209999999</v>
      </c>
    </row>
    <row r="60" spans="2:9" ht="16.5" thickTop="1" thickBot="1" x14ac:dyDescent="0.3">
      <c r="B60" s="11">
        <v>56</v>
      </c>
      <c r="C60" s="19" t="s">
        <v>56</v>
      </c>
      <c r="D60" s="19"/>
      <c r="E60" s="28">
        <v>9573.7800000000025</v>
      </c>
      <c r="F60" s="28"/>
      <c r="G60" s="28">
        <v>1755321.05</v>
      </c>
      <c r="H60" s="28"/>
      <c r="I60" s="29">
        <v>17613161.370000001</v>
      </c>
    </row>
    <row r="61" spans="2:9" ht="16.5" thickTop="1" thickBot="1" x14ac:dyDescent="0.3">
      <c r="B61" s="11">
        <v>57</v>
      </c>
      <c r="C61" s="19" t="s">
        <v>57</v>
      </c>
      <c r="D61" s="19"/>
      <c r="E61" s="28">
        <v>102874.64000000016</v>
      </c>
      <c r="F61" s="28"/>
      <c r="G61" s="28">
        <v>58195250.489999995</v>
      </c>
      <c r="H61" s="28"/>
      <c r="I61" s="29">
        <v>532696617.64999998</v>
      </c>
    </row>
    <row r="62" spans="2:9" ht="16.5" thickTop="1" thickBot="1" x14ac:dyDescent="0.3">
      <c r="B62" s="11">
        <v>58</v>
      </c>
      <c r="C62" s="19" t="s">
        <v>58</v>
      </c>
      <c r="D62" s="19"/>
      <c r="E62" s="28">
        <v>42228.255000000005</v>
      </c>
      <c r="F62" s="28"/>
      <c r="G62" s="28">
        <v>1290143.4100000001</v>
      </c>
      <c r="H62" s="28"/>
      <c r="I62" s="29">
        <v>119326336.78</v>
      </c>
    </row>
    <row r="63" spans="2:9" ht="16.5" thickTop="1" thickBot="1" x14ac:dyDescent="0.3">
      <c r="B63" s="11">
        <v>59</v>
      </c>
      <c r="C63" s="19" t="s">
        <v>59</v>
      </c>
      <c r="D63" s="19"/>
      <c r="E63" s="28">
        <v>196.62</v>
      </c>
      <c r="F63" s="28"/>
      <c r="G63" s="28">
        <v>2724</v>
      </c>
      <c r="H63" s="28"/>
      <c r="I63" s="29">
        <v>28070101.490000002</v>
      </c>
    </row>
    <row r="64" spans="2:9" ht="16.5" thickTop="1" thickBot="1" x14ac:dyDescent="0.3">
      <c r="B64" s="11">
        <v>60</v>
      </c>
      <c r="C64" s="19" t="s">
        <v>60</v>
      </c>
      <c r="D64" s="19"/>
      <c r="E64" s="28">
        <v>6489.371000000001</v>
      </c>
      <c r="F64" s="28"/>
      <c r="G64" s="28">
        <v>1929856.41</v>
      </c>
      <c r="H64" s="28"/>
      <c r="I64" s="29">
        <v>8135639.0999999996</v>
      </c>
    </row>
    <row r="65" ht="15.75" thickTop="1" x14ac:dyDescent="0.25"/>
  </sheetData>
  <mergeCells count="1">
    <mergeCell ref="B2:I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5770E-B257-4A0D-A0A1-0656844D071D}">
  <sheetPr>
    <tabColor rgb="FF00B0F0"/>
  </sheetPr>
  <dimension ref="B1:R65"/>
  <sheetViews>
    <sheetView zoomScaleNormal="100" workbookViewId="0"/>
  </sheetViews>
  <sheetFormatPr defaultRowHeight="15" x14ac:dyDescent="0.25"/>
  <cols>
    <col min="1" max="1" width="3.85546875" customWidth="1"/>
    <col min="3" max="3" width="23.28515625" customWidth="1"/>
    <col min="4" max="4" width="1.140625" customWidth="1"/>
    <col min="5" max="6" width="16.7109375" customWidth="1"/>
    <col min="7" max="7" width="1" customWidth="1"/>
    <col min="8" max="8" width="18.140625" customWidth="1"/>
    <col min="9" max="9" width="17.85546875" customWidth="1"/>
    <col min="10" max="10" width="1" customWidth="1"/>
    <col min="11" max="12" width="19.7109375" customWidth="1"/>
    <col min="13" max="13" width="0.7109375" customWidth="1"/>
    <col min="14" max="14" width="17.140625" customWidth="1"/>
    <col min="15" max="15" width="18.28515625" customWidth="1"/>
    <col min="16" max="16" width="1.140625" customWidth="1"/>
    <col min="17" max="17" width="15.42578125" customWidth="1"/>
    <col min="18" max="18" width="17.5703125" customWidth="1"/>
  </cols>
  <sheetData>
    <row r="1" spans="2:18" ht="15.75" thickBot="1" x14ac:dyDescent="0.3"/>
    <row r="2" spans="2:18" ht="59.25" customHeight="1" thickBot="1" x14ac:dyDescent="0.3">
      <c r="B2" s="55" t="s">
        <v>115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7"/>
    </row>
    <row r="3" spans="2:18" ht="15.75" thickBot="1" x14ac:dyDescent="0.3"/>
    <row r="4" spans="2:18" ht="88.5" customHeight="1" thickTop="1" thickBot="1" x14ac:dyDescent="0.3">
      <c r="B4" s="5" t="s">
        <v>62</v>
      </c>
      <c r="C4" s="14" t="s">
        <v>63</v>
      </c>
      <c r="D4" s="25"/>
      <c r="E4" s="22" t="s">
        <v>74</v>
      </c>
      <c r="F4" s="22" t="s">
        <v>75</v>
      </c>
      <c r="G4" s="32"/>
      <c r="H4" s="22" t="s">
        <v>77</v>
      </c>
      <c r="I4" s="22" t="s">
        <v>76</v>
      </c>
      <c r="J4" s="32"/>
      <c r="K4" s="22" t="s">
        <v>78</v>
      </c>
      <c r="L4" s="22" t="s">
        <v>79</v>
      </c>
      <c r="M4" s="32"/>
      <c r="N4" s="22" t="s">
        <v>80</v>
      </c>
      <c r="O4" s="22" t="s">
        <v>81</v>
      </c>
      <c r="P4" s="32"/>
      <c r="Q4" s="22" t="s">
        <v>82</v>
      </c>
      <c r="R4" s="22" t="s">
        <v>83</v>
      </c>
    </row>
    <row r="5" spans="2:18" ht="16.5" thickTop="1" thickBot="1" x14ac:dyDescent="0.3">
      <c r="B5" s="4">
        <v>1</v>
      </c>
      <c r="C5" s="12" t="s">
        <v>1</v>
      </c>
      <c r="D5" s="12"/>
      <c r="E5" s="33">
        <v>999</v>
      </c>
      <c r="F5" s="33">
        <v>1076123</v>
      </c>
      <c r="G5" s="33"/>
      <c r="H5" s="33">
        <v>734</v>
      </c>
      <c r="I5" s="33">
        <v>324505</v>
      </c>
      <c r="J5" s="33"/>
      <c r="K5" s="33">
        <v>1518.595</v>
      </c>
      <c r="L5" s="33">
        <v>103940</v>
      </c>
      <c r="M5" s="33"/>
      <c r="N5" s="33">
        <v>3000</v>
      </c>
      <c r="O5" s="33">
        <v>897789</v>
      </c>
      <c r="P5" s="33"/>
      <c r="Q5" s="33">
        <v>6251.5950000000003</v>
      </c>
      <c r="R5" s="33">
        <v>2402357</v>
      </c>
    </row>
    <row r="6" spans="2:18" ht="16.5" thickTop="1" thickBot="1" x14ac:dyDescent="0.3">
      <c r="B6" s="4">
        <v>2</v>
      </c>
      <c r="C6" s="12" t="s">
        <v>2</v>
      </c>
      <c r="D6" s="12"/>
      <c r="E6" s="33">
        <v>5400</v>
      </c>
      <c r="F6" s="33">
        <v>8420642</v>
      </c>
      <c r="G6" s="33"/>
      <c r="H6" s="33"/>
      <c r="I6" s="33"/>
      <c r="J6" s="33"/>
      <c r="K6" s="33">
        <v>811.48</v>
      </c>
      <c r="L6" s="33">
        <v>31289</v>
      </c>
      <c r="M6" s="33"/>
      <c r="N6" s="33"/>
      <c r="O6" s="33"/>
      <c r="P6" s="33"/>
      <c r="Q6" s="33">
        <v>6211.48</v>
      </c>
      <c r="R6" s="33">
        <v>8451931</v>
      </c>
    </row>
    <row r="7" spans="2:18" ht="16.5" thickTop="1" thickBot="1" x14ac:dyDescent="0.3">
      <c r="B7" s="4">
        <v>3</v>
      </c>
      <c r="C7" s="12" t="s">
        <v>3</v>
      </c>
      <c r="D7" s="12"/>
      <c r="E7" s="33">
        <v>450</v>
      </c>
      <c r="F7" s="33">
        <v>276317</v>
      </c>
      <c r="G7" s="33"/>
      <c r="H7" s="33"/>
      <c r="I7" s="33"/>
      <c r="J7" s="33"/>
      <c r="K7" s="33">
        <v>3576.4700000000048</v>
      </c>
      <c r="L7" s="33">
        <v>273919</v>
      </c>
      <c r="M7" s="33"/>
      <c r="N7" s="33">
        <v>947</v>
      </c>
      <c r="O7" s="33">
        <v>613369</v>
      </c>
      <c r="P7" s="33"/>
      <c r="Q7" s="33">
        <v>4973.4700000000048</v>
      </c>
      <c r="R7" s="33">
        <v>1163605</v>
      </c>
    </row>
    <row r="8" spans="2:18" ht="16.5" thickTop="1" thickBot="1" x14ac:dyDescent="0.3">
      <c r="B8" s="4">
        <v>4</v>
      </c>
      <c r="C8" s="12" t="s">
        <v>4</v>
      </c>
      <c r="D8" s="12"/>
      <c r="E8" s="33"/>
      <c r="F8" s="33"/>
      <c r="G8" s="33"/>
      <c r="H8" s="33">
        <v>1550</v>
      </c>
      <c r="I8" s="33">
        <v>1601020</v>
      </c>
      <c r="J8" s="33"/>
      <c r="K8" s="33">
        <v>1669.7100000000003</v>
      </c>
      <c r="L8" s="33">
        <v>97610</v>
      </c>
      <c r="M8" s="33"/>
      <c r="N8" s="33">
        <v>73750</v>
      </c>
      <c r="O8" s="33">
        <v>24378979</v>
      </c>
      <c r="P8" s="33"/>
      <c r="Q8" s="33">
        <v>76969.710000000006</v>
      </c>
      <c r="R8" s="33">
        <v>26077609</v>
      </c>
    </row>
    <row r="9" spans="2:18" ht="16.5" thickTop="1" thickBot="1" x14ac:dyDescent="0.3">
      <c r="B9" s="4">
        <v>5</v>
      </c>
      <c r="C9" s="12" t="s">
        <v>5</v>
      </c>
      <c r="D9" s="12"/>
      <c r="E9" s="33"/>
      <c r="F9" s="33"/>
      <c r="G9" s="33"/>
      <c r="H9" s="33"/>
      <c r="I9" s="33"/>
      <c r="J9" s="33"/>
      <c r="K9" s="33">
        <v>245.76000000000002</v>
      </c>
      <c r="L9" s="33">
        <v>3848</v>
      </c>
      <c r="M9" s="33"/>
      <c r="N9" s="33"/>
      <c r="O9" s="33"/>
      <c r="P9" s="33"/>
      <c r="Q9" s="33">
        <v>245.76000000000002</v>
      </c>
      <c r="R9" s="33">
        <v>3848</v>
      </c>
    </row>
    <row r="10" spans="2:18" ht="16.5" thickTop="1" thickBot="1" x14ac:dyDescent="0.3">
      <c r="B10" s="4">
        <v>6</v>
      </c>
      <c r="C10" s="12" t="s">
        <v>6</v>
      </c>
      <c r="D10" s="12"/>
      <c r="E10" s="33">
        <v>800</v>
      </c>
      <c r="F10" s="33">
        <v>81267</v>
      </c>
      <c r="G10" s="33"/>
      <c r="H10" s="33"/>
      <c r="I10" s="33"/>
      <c r="J10" s="33"/>
      <c r="K10" s="33">
        <v>817.96500000000003</v>
      </c>
      <c r="L10" s="33">
        <v>21409</v>
      </c>
      <c r="M10" s="33"/>
      <c r="N10" s="33">
        <v>270</v>
      </c>
      <c r="O10" s="33">
        <v>91417</v>
      </c>
      <c r="P10" s="33"/>
      <c r="Q10" s="33">
        <v>1887.9650000000001</v>
      </c>
      <c r="R10" s="33">
        <v>194093</v>
      </c>
    </row>
    <row r="11" spans="2:18" ht="16.5" thickTop="1" thickBot="1" x14ac:dyDescent="0.3">
      <c r="B11" s="4">
        <v>7</v>
      </c>
      <c r="C11" s="12" t="s">
        <v>7</v>
      </c>
      <c r="D11" s="12"/>
      <c r="E11" s="33"/>
      <c r="F11" s="33"/>
      <c r="G11" s="33"/>
      <c r="H11" s="33">
        <v>700</v>
      </c>
      <c r="I11" s="33">
        <v>398044</v>
      </c>
      <c r="J11" s="33"/>
      <c r="K11" s="33">
        <v>546.21999999999991</v>
      </c>
      <c r="L11" s="33">
        <v>35445</v>
      </c>
      <c r="M11" s="33"/>
      <c r="N11" s="33"/>
      <c r="O11" s="33"/>
      <c r="P11" s="33"/>
      <c r="Q11" s="33">
        <v>1246.2199999999998</v>
      </c>
      <c r="R11" s="33">
        <v>433489</v>
      </c>
    </row>
    <row r="12" spans="2:18" ht="16.5" thickTop="1" thickBot="1" x14ac:dyDescent="0.3">
      <c r="B12" s="4">
        <v>8</v>
      </c>
      <c r="C12" s="12" t="s">
        <v>8</v>
      </c>
      <c r="D12" s="12"/>
      <c r="E12" s="33">
        <v>2599</v>
      </c>
      <c r="F12" s="33">
        <v>5097576</v>
      </c>
      <c r="G12" s="33"/>
      <c r="H12" s="33">
        <v>250</v>
      </c>
      <c r="I12" s="33">
        <v>160366</v>
      </c>
      <c r="J12" s="33"/>
      <c r="K12" s="33">
        <v>10868.890000000001</v>
      </c>
      <c r="L12" s="33">
        <v>691052</v>
      </c>
      <c r="M12" s="33"/>
      <c r="N12" s="33">
        <v>250</v>
      </c>
      <c r="O12" s="33">
        <v>178590</v>
      </c>
      <c r="P12" s="33"/>
      <c r="Q12" s="33">
        <v>13967.890000000001</v>
      </c>
      <c r="R12" s="33">
        <v>6127584</v>
      </c>
    </row>
    <row r="13" spans="2:18" ht="16.5" thickTop="1" thickBot="1" x14ac:dyDescent="0.3">
      <c r="B13" s="4">
        <v>9</v>
      </c>
      <c r="C13" s="12" t="s">
        <v>9</v>
      </c>
      <c r="D13" s="12"/>
      <c r="E13" s="33">
        <v>999</v>
      </c>
      <c r="F13" s="33">
        <v>1446376</v>
      </c>
      <c r="G13" s="33"/>
      <c r="H13" s="33">
        <v>150</v>
      </c>
      <c r="I13" s="33">
        <v>67605</v>
      </c>
      <c r="J13" s="33"/>
      <c r="K13" s="33">
        <v>207.73000000000002</v>
      </c>
      <c r="L13" s="33">
        <v>11279</v>
      </c>
      <c r="M13" s="33"/>
      <c r="N13" s="33"/>
      <c r="O13" s="33"/>
      <c r="P13" s="33"/>
      <c r="Q13" s="33">
        <v>1356.73</v>
      </c>
      <c r="R13" s="33">
        <v>1525260</v>
      </c>
    </row>
    <row r="14" spans="2:18" ht="16.5" thickTop="1" thickBot="1" x14ac:dyDescent="0.3">
      <c r="B14" s="4">
        <v>10</v>
      </c>
      <c r="C14" s="12" t="s">
        <v>10</v>
      </c>
      <c r="D14" s="12"/>
      <c r="E14" s="33"/>
      <c r="F14" s="33"/>
      <c r="G14" s="33"/>
      <c r="H14" s="33"/>
      <c r="I14" s="33"/>
      <c r="J14" s="33"/>
      <c r="K14" s="33">
        <v>4348.3050000000003</v>
      </c>
      <c r="L14" s="33">
        <v>329459.18</v>
      </c>
      <c r="M14" s="33"/>
      <c r="N14" s="33">
        <v>69500</v>
      </c>
      <c r="O14" s="33">
        <v>0</v>
      </c>
      <c r="P14" s="33"/>
      <c r="Q14" s="33">
        <v>73848.304999999993</v>
      </c>
      <c r="R14" s="33">
        <v>329459.18</v>
      </c>
    </row>
    <row r="15" spans="2:18" ht="16.5" thickTop="1" thickBot="1" x14ac:dyDescent="0.3">
      <c r="B15" s="4">
        <v>11</v>
      </c>
      <c r="C15" s="12" t="s">
        <v>11</v>
      </c>
      <c r="D15" s="12"/>
      <c r="E15" s="33">
        <v>1799</v>
      </c>
      <c r="F15" s="33">
        <v>1851013</v>
      </c>
      <c r="G15" s="33"/>
      <c r="H15" s="33"/>
      <c r="I15" s="33"/>
      <c r="J15" s="33"/>
      <c r="K15" s="33">
        <v>89.15</v>
      </c>
      <c r="L15" s="33">
        <v>6726</v>
      </c>
      <c r="M15" s="33"/>
      <c r="N15" s="33">
        <v>250</v>
      </c>
      <c r="O15" s="33">
        <v>80031</v>
      </c>
      <c r="P15" s="33"/>
      <c r="Q15" s="33">
        <v>2138.15</v>
      </c>
      <c r="R15" s="33">
        <v>1937770</v>
      </c>
    </row>
    <row r="16" spans="2:18" ht="16.5" thickTop="1" thickBot="1" x14ac:dyDescent="0.3">
      <c r="B16" s="4">
        <v>12</v>
      </c>
      <c r="C16" s="12" t="s">
        <v>12</v>
      </c>
      <c r="D16" s="12"/>
      <c r="E16" s="33"/>
      <c r="F16" s="33"/>
      <c r="G16" s="33"/>
      <c r="H16" s="33">
        <v>675</v>
      </c>
      <c r="I16" s="33">
        <v>121593</v>
      </c>
      <c r="J16" s="33"/>
      <c r="K16" s="33">
        <v>310.65999999999997</v>
      </c>
      <c r="L16" s="33">
        <v>29493</v>
      </c>
      <c r="M16" s="33"/>
      <c r="N16" s="33">
        <v>26650</v>
      </c>
      <c r="O16" s="33">
        <v>17810719</v>
      </c>
      <c r="P16" s="33"/>
      <c r="Q16" s="33">
        <v>27635.66</v>
      </c>
      <c r="R16" s="33">
        <v>17961805</v>
      </c>
    </row>
    <row r="17" spans="2:18" ht="16.5" thickTop="1" thickBot="1" x14ac:dyDescent="0.3">
      <c r="B17" s="4">
        <v>13</v>
      </c>
      <c r="C17" s="12" t="s">
        <v>13</v>
      </c>
      <c r="D17" s="12"/>
      <c r="E17" s="33"/>
      <c r="F17" s="33"/>
      <c r="G17" s="33"/>
      <c r="H17" s="33">
        <v>800</v>
      </c>
      <c r="I17" s="33">
        <v>738328</v>
      </c>
      <c r="J17" s="33"/>
      <c r="K17" s="33">
        <v>3338.450000000008</v>
      </c>
      <c r="L17" s="33">
        <v>225294.59999999998</v>
      </c>
      <c r="M17" s="33"/>
      <c r="N17" s="33">
        <v>7600</v>
      </c>
      <c r="O17" s="33">
        <v>3870173</v>
      </c>
      <c r="P17" s="33"/>
      <c r="Q17" s="33">
        <v>11738.450000000008</v>
      </c>
      <c r="R17" s="33">
        <v>4833795.5999999996</v>
      </c>
    </row>
    <row r="18" spans="2:18" ht="16.5" thickTop="1" thickBot="1" x14ac:dyDescent="0.3">
      <c r="B18" s="4">
        <v>14</v>
      </c>
      <c r="C18" s="12" t="s">
        <v>14</v>
      </c>
      <c r="D18" s="12"/>
      <c r="E18" s="33"/>
      <c r="F18" s="33"/>
      <c r="G18" s="33"/>
      <c r="H18" s="33">
        <v>150</v>
      </c>
      <c r="I18" s="33">
        <v>120275</v>
      </c>
      <c r="J18" s="33"/>
      <c r="K18" s="33">
        <v>188.64999999999998</v>
      </c>
      <c r="L18" s="33">
        <v>16423</v>
      </c>
      <c r="M18" s="33"/>
      <c r="N18" s="33">
        <v>2150</v>
      </c>
      <c r="O18" s="33">
        <v>475796</v>
      </c>
      <c r="P18" s="33"/>
      <c r="Q18" s="33">
        <v>2488.65</v>
      </c>
      <c r="R18" s="33">
        <v>612494</v>
      </c>
    </row>
    <row r="19" spans="2:18" ht="16.5" thickTop="1" thickBot="1" x14ac:dyDescent="0.3">
      <c r="B19" s="4">
        <v>15</v>
      </c>
      <c r="C19" s="12" t="s">
        <v>15</v>
      </c>
      <c r="D19" s="12"/>
      <c r="E19" s="33">
        <v>5000</v>
      </c>
      <c r="F19" s="33">
        <v>8820888</v>
      </c>
      <c r="G19" s="33"/>
      <c r="H19" s="33">
        <v>100800</v>
      </c>
      <c r="I19" s="33">
        <v>66511608</v>
      </c>
      <c r="J19" s="33"/>
      <c r="K19" s="33">
        <v>3358.4150000000018</v>
      </c>
      <c r="L19" s="33">
        <v>113003</v>
      </c>
      <c r="M19" s="33"/>
      <c r="N19" s="33"/>
      <c r="O19" s="33"/>
      <c r="P19" s="33"/>
      <c r="Q19" s="33">
        <v>109158.41500000001</v>
      </c>
      <c r="R19" s="33">
        <v>75445499</v>
      </c>
    </row>
    <row r="20" spans="2:18" ht="16.5" thickTop="1" thickBot="1" x14ac:dyDescent="0.3">
      <c r="B20" s="4">
        <v>16</v>
      </c>
      <c r="C20" s="12" t="s">
        <v>16</v>
      </c>
      <c r="D20" s="12"/>
      <c r="E20" s="33">
        <v>3250</v>
      </c>
      <c r="F20" s="33">
        <v>2512834</v>
      </c>
      <c r="G20" s="33"/>
      <c r="H20" s="33">
        <v>200</v>
      </c>
      <c r="I20" s="33">
        <v>9579</v>
      </c>
      <c r="J20" s="33"/>
      <c r="K20" s="33">
        <v>14149.243099999991</v>
      </c>
      <c r="L20" s="33">
        <v>730207.59000000008</v>
      </c>
      <c r="M20" s="33"/>
      <c r="N20" s="33">
        <v>4055</v>
      </c>
      <c r="O20" s="33">
        <v>1464635</v>
      </c>
      <c r="P20" s="33"/>
      <c r="Q20" s="33">
        <v>21654.243099999992</v>
      </c>
      <c r="R20" s="33">
        <v>4717255.59</v>
      </c>
    </row>
    <row r="21" spans="2:18" ht="16.5" thickTop="1" thickBot="1" x14ac:dyDescent="0.3">
      <c r="B21" s="4">
        <v>17</v>
      </c>
      <c r="C21" s="12" t="s">
        <v>17</v>
      </c>
      <c r="D21" s="12"/>
      <c r="E21" s="33"/>
      <c r="F21" s="33"/>
      <c r="G21" s="33"/>
      <c r="H21" s="33"/>
      <c r="I21" s="33"/>
      <c r="J21" s="33"/>
      <c r="K21" s="33">
        <v>167.26</v>
      </c>
      <c r="L21" s="33">
        <v>10177</v>
      </c>
      <c r="M21" s="33"/>
      <c r="N21" s="33"/>
      <c r="O21" s="33"/>
      <c r="P21" s="33"/>
      <c r="Q21" s="33">
        <v>167.26</v>
      </c>
      <c r="R21" s="33">
        <v>10177</v>
      </c>
    </row>
    <row r="22" spans="2:18" ht="16.5" thickTop="1" thickBot="1" x14ac:dyDescent="0.3">
      <c r="B22" s="4">
        <v>18</v>
      </c>
      <c r="C22" s="12" t="s">
        <v>18</v>
      </c>
      <c r="D22" s="12"/>
      <c r="E22" s="33"/>
      <c r="F22" s="33"/>
      <c r="G22" s="33"/>
      <c r="H22" s="33">
        <v>2120</v>
      </c>
      <c r="I22" s="33">
        <v>598977</v>
      </c>
      <c r="J22" s="33"/>
      <c r="K22" s="33">
        <v>332.29999999999995</v>
      </c>
      <c r="L22" s="33">
        <v>22221</v>
      </c>
      <c r="M22" s="33"/>
      <c r="N22" s="33">
        <v>225</v>
      </c>
      <c r="O22" s="33">
        <v>46506</v>
      </c>
      <c r="P22" s="33"/>
      <c r="Q22" s="33">
        <v>2677.3</v>
      </c>
      <c r="R22" s="33">
        <v>667704</v>
      </c>
    </row>
    <row r="23" spans="2:18" ht="16.5" thickTop="1" thickBot="1" x14ac:dyDescent="0.3">
      <c r="B23" s="4">
        <v>19</v>
      </c>
      <c r="C23" s="12" t="s">
        <v>19</v>
      </c>
      <c r="D23" s="12"/>
      <c r="E23" s="33">
        <v>999</v>
      </c>
      <c r="F23" s="33">
        <v>1974184</v>
      </c>
      <c r="G23" s="33"/>
      <c r="H23" s="33">
        <v>179</v>
      </c>
      <c r="I23" s="33">
        <v>19631</v>
      </c>
      <c r="J23" s="33"/>
      <c r="K23" s="33">
        <v>326.93</v>
      </c>
      <c r="L23" s="33">
        <v>21467</v>
      </c>
      <c r="M23" s="33"/>
      <c r="N23" s="33">
        <v>9930</v>
      </c>
      <c r="O23" s="33">
        <v>3408754</v>
      </c>
      <c r="P23" s="33"/>
      <c r="Q23" s="33">
        <v>11434.93</v>
      </c>
      <c r="R23" s="33">
        <v>5424036</v>
      </c>
    </row>
    <row r="24" spans="2:18" ht="16.5" thickTop="1" thickBot="1" x14ac:dyDescent="0.3">
      <c r="B24" s="4">
        <v>20</v>
      </c>
      <c r="C24" s="12" t="s">
        <v>20</v>
      </c>
      <c r="D24" s="12"/>
      <c r="E24" s="33">
        <v>21500</v>
      </c>
      <c r="F24" s="33">
        <v>41806954</v>
      </c>
      <c r="G24" s="33"/>
      <c r="H24" s="33"/>
      <c r="I24" s="33"/>
      <c r="J24" s="33"/>
      <c r="K24" s="33">
        <v>910.26499999999987</v>
      </c>
      <c r="L24" s="33">
        <v>48206</v>
      </c>
      <c r="M24" s="33"/>
      <c r="N24" s="33"/>
      <c r="O24" s="33"/>
      <c r="P24" s="33"/>
      <c r="Q24" s="33">
        <v>22410.264999999999</v>
      </c>
      <c r="R24" s="33">
        <v>41855160</v>
      </c>
    </row>
    <row r="25" spans="2:18" ht="16.5" thickTop="1" thickBot="1" x14ac:dyDescent="0.3">
      <c r="B25" s="4">
        <v>21</v>
      </c>
      <c r="C25" s="12" t="s">
        <v>21</v>
      </c>
      <c r="D25" s="12"/>
      <c r="E25" s="33">
        <v>2294</v>
      </c>
      <c r="F25" s="33">
        <v>15519</v>
      </c>
      <c r="G25" s="33"/>
      <c r="H25" s="33"/>
      <c r="I25" s="33"/>
      <c r="J25" s="33"/>
      <c r="K25" s="33">
        <v>9886.5349999999908</v>
      </c>
      <c r="L25" s="33">
        <v>966086.79999999993</v>
      </c>
      <c r="M25" s="33"/>
      <c r="N25" s="33">
        <v>39110</v>
      </c>
      <c r="O25" s="33">
        <v>22838404</v>
      </c>
      <c r="P25" s="33"/>
      <c r="Q25" s="33">
        <v>51290.534999999989</v>
      </c>
      <c r="R25" s="33">
        <v>23820009.800000001</v>
      </c>
    </row>
    <row r="26" spans="2:18" ht="16.5" thickTop="1" thickBot="1" x14ac:dyDescent="0.3">
      <c r="B26" s="4">
        <v>22</v>
      </c>
      <c r="C26" s="12" t="s">
        <v>22</v>
      </c>
      <c r="D26" s="12"/>
      <c r="E26" s="33"/>
      <c r="F26" s="33"/>
      <c r="G26" s="33"/>
      <c r="H26" s="33">
        <v>238</v>
      </c>
      <c r="I26" s="33">
        <v>45184</v>
      </c>
      <c r="J26" s="33"/>
      <c r="K26" s="33">
        <v>1434.5550000000001</v>
      </c>
      <c r="L26" s="33">
        <v>113071</v>
      </c>
      <c r="M26" s="33"/>
      <c r="N26" s="33">
        <v>108825</v>
      </c>
      <c r="O26" s="33">
        <v>53118201</v>
      </c>
      <c r="P26" s="33"/>
      <c r="Q26" s="33">
        <v>110497.55499999999</v>
      </c>
      <c r="R26" s="33">
        <v>53276456</v>
      </c>
    </row>
    <row r="27" spans="2:18" ht="16.5" thickTop="1" thickBot="1" x14ac:dyDescent="0.3">
      <c r="B27" s="4">
        <v>23</v>
      </c>
      <c r="C27" s="12" t="s">
        <v>23</v>
      </c>
      <c r="D27" s="12"/>
      <c r="E27" s="33"/>
      <c r="F27" s="33"/>
      <c r="G27" s="33"/>
      <c r="H27" s="33">
        <v>55</v>
      </c>
      <c r="I27" s="33">
        <v>28744</v>
      </c>
      <c r="J27" s="33"/>
      <c r="K27" s="33">
        <v>2083.91</v>
      </c>
      <c r="L27" s="33">
        <v>133342.79999999999</v>
      </c>
      <c r="M27" s="33"/>
      <c r="N27" s="33"/>
      <c r="O27" s="33"/>
      <c r="P27" s="33"/>
      <c r="Q27" s="33">
        <v>2138.91</v>
      </c>
      <c r="R27" s="33">
        <v>162086.79999999999</v>
      </c>
    </row>
    <row r="28" spans="2:18" ht="16.5" thickTop="1" thickBot="1" x14ac:dyDescent="0.3">
      <c r="B28" s="4">
        <v>24</v>
      </c>
      <c r="C28" s="12" t="s">
        <v>24</v>
      </c>
      <c r="D28" s="12"/>
      <c r="E28" s="33"/>
      <c r="F28" s="33"/>
      <c r="G28" s="33"/>
      <c r="H28" s="33">
        <v>140</v>
      </c>
      <c r="I28" s="33">
        <v>75664</v>
      </c>
      <c r="J28" s="33"/>
      <c r="K28" s="33">
        <v>7841.6650000000018</v>
      </c>
      <c r="L28" s="33">
        <v>617989.79999999993</v>
      </c>
      <c r="M28" s="33"/>
      <c r="N28" s="33">
        <v>6500</v>
      </c>
      <c r="O28" s="33">
        <v>1882227</v>
      </c>
      <c r="P28" s="33"/>
      <c r="Q28" s="33">
        <v>14481.665000000001</v>
      </c>
      <c r="R28" s="33">
        <v>2575880.7999999998</v>
      </c>
    </row>
    <row r="29" spans="2:18" ht="16.5" thickTop="1" thickBot="1" x14ac:dyDescent="0.3">
      <c r="B29" s="4">
        <v>25</v>
      </c>
      <c r="C29" s="12" t="s">
        <v>25</v>
      </c>
      <c r="D29" s="12"/>
      <c r="E29" s="33">
        <v>2980</v>
      </c>
      <c r="F29" s="33">
        <v>2887373</v>
      </c>
      <c r="G29" s="33"/>
      <c r="H29" s="33">
        <v>1952</v>
      </c>
      <c r="I29" s="33">
        <v>1335388</v>
      </c>
      <c r="J29" s="33"/>
      <c r="K29" s="33">
        <v>846.88</v>
      </c>
      <c r="L29" s="33">
        <v>64031.142000000007</v>
      </c>
      <c r="M29" s="33"/>
      <c r="N29" s="33">
        <v>2005</v>
      </c>
      <c r="O29" s="33">
        <v>1034968</v>
      </c>
      <c r="P29" s="33"/>
      <c r="Q29" s="33">
        <v>7783.88</v>
      </c>
      <c r="R29" s="33">
        <v>5321760.142</v>
      </c>
    </row>
    <row r="30" spans="2:18" ht="16.5" thickTop="1" thickBot="1" x14ac:dyDescent="0.3">
      <c r="B30" s="4">
        <v>26</v>
      </c>
      <c r="C30" s="12" t="s">
        <v>26</v>
      </c>
      <c r="D30" s="12"/>
      <c r="E30" s="33"/>
      <c r="F30" s="33"/>
      <c r="G30" s="33"/>
      <c r="H30" s="33">
        <v>3362</v>
      </c>
      <c r="I30" s="33">
        <v>1349399</v>
      </c>
      <c r="J30" s="33"/>
      <c r="K30" s="33">
        <v>7257.9150000000072</v>
      </c>
      <c r="L30" s="33">
        <v>595129.9</v>
      </c>
      <c r="M30" s="33"/>
      <c r="N30" s="33">
        <v>114850</v>
      </c>
      <c r="O30" s="33">
        <v>33045105</v>
      </c>
      <c r="P30" s="33"/>
      <c r="Q30" s="33">
        <v>125469.91500000001</v>
      </c>
      <c r="R30" s="33">
        <v>34989633.899999999</v>
      </c>
    </row>
    <row r="31" spans="2:18" ht="16.5" thickTop="1" thickBot="1" x14ac:dyDescent="0.3">
      <c r="B31" s="4">
        <v>27</v>
      </c>
      <c r="C31" s="12" t="s">
        <v>27</v>
      </c>
      <c r="D31" s="12"/>
      <c r="E31" s="33"/>
      <c r="F31" s="33"/>
      <c r="G31" s="33"/>
      <c r="H31" s="33">
        <v>65</v>
      </c>
      <c r="I31" s="33">
        <v>18532</v>
      </c>
      <c r="J31" s="33"/>
      <c r="K31" s="33">
        <v>2544.2300000000005</v>
      </c>
      <c r="L31" s="33">
        <v>111937.00000000001</v>
      </c>
      <c r="M31" s="33"/>
      <c r="N31" s="33"/>
      <c r="O31" s="33"/>
      <c r="P31" s="33"/>
      <c r="Q31" s="33">
        <v>2609.2300000000005</v>
      </c>
      <c r="R31" s="33">
        <v>130469.00000000001</v>
      </c>
    </row>
    <row r="32" spans="2:18" ht="16.5" thickTop="1" thickBot="1" x14ac:dyDescent="0.3">
      <c r="B32" s="4">
        <v>28</v>
      </c>
      <c r="C32" s="12" t="s">
        <v>28</v>
      </c>
      <c r="D32" s="12"/>
      <c r="E32" s="33"/>
      <c r="F32" s="33"/>
      <c r="G32" s="33"/>
      <c r="H32" s="33"/>
      <c r="I32" s="33"/>
      <c r="J32" s="33"/>
      <c r="K32" s="33">
        <v>20</v>
      </c>
      <c r="L32" s="33">
        <v>177</v>
      </c>
      <c r="M32" s="33"/>
      <c r="N32" s="33"/>
      <c r="O32" s="33"/>
      <c r="P32" s="33"/>
      <c r="Q32" s="33">
        <v>20</v>
      </c>
      <c r="R32" s="33">
        <v>177</v>
      </c>
    </row>
    <row r="33" spans="2:18" ht="16.5" thickTop="1" thickBot="1" x14ac:dyDescent="0.3">
      <c r="B33" s="4">
        <v>29</v>
      </c>
      <c r="C33" s="12" t="s">
        <v>29</v>
      </c>
      <c r="D33" s="12"/>
      <c r="E33" s="33"/>
      <c r="F33" s="33"/>
      <c r="G33" s="33"/>
      <c r="H33" s="33"/>
      <c r="I33" s="33"/>
      <c r="J33" s="33"/>
      <c r="K33" s="33">
        <v>116.28999999999999</v>
      </c>
      <c r="L33" s="33">
        <v>9616</v>
      </c>
      <c r="M33" s="33"/>
      <c r="N33" s="33">
        <v>88550</v>
      </c>
      <c r="O33" s="33">
        <v>46833988</v>
      </c>
      <c r="P33" s="33"/>
      <c r="Q33" s="33">
        <v>88666.29</v>
      </c>
      <c r="R33" s="33">
        <v>46843604</v>
      </c>
    </row>
    <row r="34" spans="2:18" ht="16.5" thickTop="1" thickBot="1" x14ac:dyDescent="0.3">
      <c r="B34" s="4">
        <v>30</v>
      </c>
      <c r="C34" s="12" t="s">
        <v>30</v>
      </c>
      <c r="D34" s="12"/>
      <c r="E34" s="33">
        <v>999</v>
      </c>
      <c r="F34" s="33">
        <v>1938067</v>
      </c>
      <c r="G34" s="33"/>
      <c r="H34" s="33">
        <v>450</v>
      </c>
      <c r="I34" s="33">
        <v>172509</v>
      </c>
      <c r="J34" s="33"/>
      <c r="K34" s="33">
        <v>116.64</v>
      </c>
      <c r="L34" s="33">
        <v>8192</v>
      </c>
      <c r="M34" s="33"/>
      <c r="N34" s="33">
        <v>6000</v>
      </c>
      <c r="O34" s="33">
        <v>3111818</v>
      </c>
      <c r="P34" s="33"/>
      <c r="Q34" s="33">
        <v>7565.64</v>
      </c>
      <c r="R34" s="33">
        <v>5230586</v>
      </c>
    </row>
    <row r="35" spans="2:18" ht="16.5" thickTop="1" thickBot="1" x14ac:dyDescent="0.3">
      <c r="B35" s="4">
        <v>31</v>
      </c>
      <c r="C35" s="12" t="s">
        <v>31</v>
      </c>
      <c r="D35" s="12"/>
      <c r="E35" s="33"/>
      <c r="F35" s="33"/>
      <c r="G35" s="33"/>
      <c r="H35" s="33"/>
      <c r="I35" s="33"/>
      <c r="J35" s="33"/>
      <c r="K35" s="33">
        <v>68.385000000000005</v>
      </c>
      <c r="L35" s="33">
        <v>4120</v>
      </c>
      <c r="M35" s="33"/>
      <c r="N35" s="33"/>
      <c r="O35" s="33"/>
      <c r="P35" s="33"/>
      <c r="Q35" s="33">
        <v>68.385000000000005</v>
      </c>
      <c r="R35" s="33">
        <v>4120</v>
      </c>
    </row>
    <row r="36" spans="2:18" ht="16.5" thickTop="1" thickBot="1" x14ac:dyDescent="0.3">
      <c r="B36" s="4">
        <v>32</v>
      </c>
      <c r="C36" s="12" t="s">
        <v>32</v>
      </c>
      <c r="D36" s="12"/>
      <c r="E36" s="33"/>
      <c r="F36" s="33"/>
      <c r="G36" s="33"/>
      <c r="H36" s="33"/>
      <c r="I36" s="33"/>
      <c r="J36" s="33"/>
      <c r="K36" s="33">
        <v>3869.4700000000025</v>
      </c>
      <c r="L36" s="33">
        <v>81313</v>
      </c>
      <c r="M36" s="33"/>
      <c r="N36" s="33"/>
      <c r="O36" s="33"/>
      <c r="P36" s="33"/>
      <c r="Q36" s="33">
        <v>3869.4700000000025</v>
      </c>
      <c r="R36" s="33">
        <v>81313</v>
      </c>
    </row>
    <row r="37" spans="2:18" ht="16.5" thickTop="1" thickBot="1" x14ac:dyDescent="0.3">
      <c r="B37" s="4">
        <v>33</v>
      </c>
      <c r="C37" s="12" t="s">
        <v>33</v>
      </c>
      <c r="D37" s="12"/>
      <c r="E37" s="33">
        <v>1999</v>
      </c>
      <c r="F37" s="33">
        <v>2316612</v>
      </c>
      <c r="G37" s="33"/>
      <c r="H37" s="33"/>
      <c r="I37" s="33"/>
      <c r="J37" s="33"/>
      <c r="K37" s="33">
        <v>1893.3150000000003</v>
      </c>
      <c r="L37" s="33">
        <v>82124</v>
      </c>
      <c r="M37" s="33"/>
      <c r="N37" s="33"/>
      <c r="O37" s="33"/>
      <c r="P37" s="33"/>
      <c r="Q37" s="33">
        <v>3892.3150000000005</v>
      </c>
      <c r="R37" s="33">
        <v>2398736</v>
      </c>
    </row>
    <row r="38" spans="2:18" ht="16.5" thickTop="1" thickBot="1" x14ac:dyDescent="0.3">
      <c r="B38" s="4">
        <v>34</v>
      </c>
      <c r="C38" s="12" t="s">
        <v>34</v>
      </c>
      <c r="D38" s="12"/>
      <c r="E38" s="33">
        <v>4999</v>
      </c>
      <c r="F38" s="33">
        <v>7615020</v>
      </c>
      <c r="G38" s="33"/>
      <c r="H38" s="33"/>
      <c r="I38" s="33"/>
      <c r="J38" s="33"/>
      <c r="K38" s="33">
        <v>497.10500000000002</v>
      </c>
      <c r="L38" s="33">
        <v>34400</v>
      </c>
      <c r="M38" s="33"/>
      <c r="N38" s="33"/>
      <c r="O38" s="33"/>
      <c r="P38" s="33"/>
      <c r="Q38" s="33">
        <v>5496.1049999999996</v>
      </c>
      <c r="R38" s="33">
        <v>7649420</v>
      </c>
    </row>
    <row r="39" spans="2:18" ht="16.5" thickTop="1" thickBot="1" x14ac:dyDescent="0.3">
      <c r="B39" s="4">
        <v>35</v>
      </c>
      <c r="C39" s="12" t="s">
        <v>35</v>
      </c>
      <c r="D39" s="12"/>
      <c r="E39" s="33">
        <v>1400</v>
      </c>
      <c r="F39" s="33">
        <v>0</v>
      </c>
      <c r="G39" s="33"/>
      <c r="H39" s="33">
        <v>942</v>
      </c>
      <c r="I39" s="33">
        <v>250061</v>
      </c>
      <c r="J39" s="33"/>
      <c r="K39" s="33">
        <v>648.9899999999999</v>
      </c>
      <c r="L39" s="33">
        <v>45460</v>
      </c>
      <c r="M39" s="33"/>
      <c r="N39" s="33"/>
      <c r="O39" s="33"/>
      <c r="P39" s="33"/>
      <c r="Q39" s="33">
        <v>2990.99</v>
      </c>
      <c r="R39" s="33">
        <v>295521</v>
      </c>
    </row>
    <row r="40" spans="2:18" ht="16.5" thickTop="1" thickBot="1" x14ac:dyDescent="0.3">
      <c r="B40" s="4">
        <v>36</v>
      </c>
      <c r="C40" s="12" t="s">
        <v>36</v>
      </c>
      <c r="D40" s="12"/>
      <c r="E40" s="33"/>
      <c r="F40" s="33"/>
      <c r="G40" s="33"/>
      <c r="H40" s="33">
        <v>200</v>
      </c>
      <c r="I40" s="33">
        <v>274695</v>
      </c>
      <c r="J40" s="33"/>
      <c r="K40" s="33">
        <v>611.93999999999983</v>
      </c>
      <c r="L40" s="33">
        <v>37164</v>
      </c>
      <c r="M40" s="33"/>
      <c r="N40" s="33">
        <v>2005.5</v>
      </c>
      <c r="O40" s="33">
        <v>0</v>
      </c>
      <c r="P40" s="33"/>
      <c r="Q40" s="33">
        <v>2817.4399999999996</v>
      </c>
      <c r="R40" s="33">
        <v>311859</v>
      </c>
    </row>
    <row r="41" spans="2:18" ht="16.5" thickTop="1" thickBot="1" x14ac:dyDescent="0.3">
      <c r="B41" s="4">
        <v>37</v>
      </c>
      <c r="C41" s="12" t="s">
        <v>37</v>
      </c>
      <c r="D41" s="12"/>
      <c r="E41" s="33"/>
      <c r="F41" s="33"/>
      <c r="G41" s="33"/>
      <c r="H41" s="33">
        <v>450</v>
      </c>
      <c r="I41" s="33">
        <v>156069</v>
      </c>
      <c r="J41" s="33"/>
      <c r="K41" s="33">
        <v>4518.2200000000012</v>
      </c>
      <c r="L41" s="33">
        <v>398119.86960000003</v>
      </c>
      <c r="M41" s="33"/>
      <c r="N41" s="33"/>
      <c r="O41" s="33"/>
      <c r="P41" s="33"/>
      <c r="Q41" s="33">
        <v>4968.2200000000012</v>
      </c>
      <c r="R41" s="33">
        <v>554188.86960000009</v>
      </c>
    </row>
    <row r="42" spans="2:18" ht="16.5" thickTop="1" thickBot="1" x14ac:dyDescent="0.3">
      <c r="B42" s="4">
        <v>38</v>
      </c>
      <c r="C42" s="12" t="s">
        <v>38</v>
      </c>
      <c r="D42" s="12"/>
      <c r="E42" s="33"/>
      <c r="F42" s="33"/>
      <c r="G42" s="33"/>
      <c r="H42" s="33">
        <v>360</v>
      </c>
      <c r="I42" s="33">
        <v>66562</v>
      </c>
      <c r="J42" s="33"/>
      <c r="K42" s="33">
        <v>1161.7499999999998</v>
      </c>
      <c r="L42" s="33">
        <v>82161</v>
      </c>
      <c r="M42" s="33"/>
      <c r="N42" s="33">
        <v>549</v>
      </c>
      <c r="O42" s="33">
        <v>312558</v>
      </c>
      <c r="P42" s="33"/>
      <c r="Q42" s="33">
        <v>2070.75</v>
      </c>
      <c r="R42" s="33">
        <v>461281</v>
      </c>
    </row>
    <row r="43" spans="2:18" ht="16.5" thickTop="1" thickBot="1" x14ac:dyDescent="0.3">
      <c r="B43" s="4">
        <v>39</v>
      </c>
      <c r="C43" s="12" t="s">
        <v>39</v>
      </c>
      <c r="D43" s="1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2:18" ht="16.5" thickTop="1" thickBot="1" x14ac:dyDescent="0.3">
      <c r="B44" s="4">
        <v>40</v>
      </c>
      <c r="C44" s="12" t="s">
        <v>40</v>
      </c>
      <c r="D44" s="12"/>
      <c r="E44" s="33">
        <v>1500</v>
      </c>
      <c r="F44" s="33">
        <v>1738299</v>
      </c>
      <c r="G44" s="33"/>
      <c r="H44" s="33">
        <v>15</v>
      </c>
      <c r="I44" s="33">
        <v>0</v>
      </c>
      <c r="J44" s="33"/>
      <c r="K44" s="33">
        <v>527.6149999999999</v>
      </c>
      <c r="L44" s="33">
        <v>24908</v>
      </c>
      <c r="M44" s="33"/>
      <c r="N44" s="33">
        <v>580</v>
      </c>
      <c r="O44" s="33">
        <v>124655</v>
      </c>
      <c r="P44" s="33"/>
      <c r="Q44" s="33">
        <v>2622.6149999999998</v>
      </c>
      <c r="R44" s="33">
        <v>1887862</v>
      </c>
    </row>
    <row r="45" spans="2:18" ht="16.5" thickTop="1" thickBot="1" x14ac:dyDescent="0.3">
      <c r="B45" s="4">
        <v>41</v>
      </c>
      <c r="C45" s="12" t="s">
        <v>41</v>
      </c>
      <c r="D45" s="12"/>
      <c r="E45" s="33"/>
      <c r="F45" s="33"/>
      <c r="G45" s="33"/>
      <c r="H45" s="33">
        <v>376</v>
      </c>
      <c r="I45" s="33">
        <v>132457</v>
      </c>
      <c r="J45" s="33"/>
      <c r="K45" s="33">
        <v>377.59</v>
      </c>
      <c r="L45" s="33">
        <v>29491</v>
      </c>
      <c r="M45" s="33"/>
      <c r="N45" s="33">
        <v>4934</v>
      </c>
      <c r="O45" s="33">
        <v>1352914</v>
      </c>
      <c r="P45" s="33"/>
      <c r="Q45" s="33">
        <v>5687.59</v>
      </c>
      <c r="R45" s="33">
        <v>1514862</v>
      </c>
    </row>
    <row r="46" spans="2:18" ht="16.5" thickTop="1" thickBot="1" x14ac:dyDescent="0.3">
      <c r="B46" s="4">
        <v>42</v>
      </c>
      <c r="C46" s="12" t="s">
        <v>42</v>
      </c>
      <c r="D46" s="12"/>
      <c r="E46" s="33">
        <v>999</v>
      </c>
      <c r="F46" s="33">
        <v>2053111</v>
      </c>
      <c r="G46" s="33"/>
      <c r="H46" s="33"/>
      <c r="I46" s="33"/>
      <c r="J46" s="33"/>
      <c r="K46" s="33">
        <v>1267.9149999999997</v>
      </c>
      <c r="L46" s="33">
        <v>97184</v>
      </c>
      <c r="M46" s="33"/>
      <c r="N46" s="33">
        <v>7175</v>
      </c>
      <c r="O46" s="33">
        <v>4894399</v>
      </c>
      <c r="P46" s="33"/>
      <c r="Q46" s="33">
        <v>9441.9150000000009</v>
      </c>
      <c r="R46" s="33">
        <v>7044694</v>
      </c>
    </row>
    <row r="47" spans="2:18" ht="16.5" thickTop="1" thickBot="1" x14ac:dyDescent="0.3">
      <c r="B47" s="4">
        <v>43</v>
      </c>
      <c r="C47" s="12" t="s">
        <v>43</v>
      </c>
      <c r="D47" s="12"/>
      <c r="E47" s="33"/>
      <c r="F47" s="33"/>
      <c r="G47" s="33"/>
      <c r="H47" s="33">
        <v>180</v>
      </c>
      <c r="I47" s="33">
        <v>117725</v>
      </c>
      <c r="J47" s="33"/>
      <c r="K47" s="33">
        <v>88.83</v>
      </c>
      <c r="L47" s="33">
        <v>5492</v>
      </c>
      <c r="M47" s="33"/>
      <c r="N47" s="33"/>
      <c r="O47" s="33"/>
      <c r="P47" s="33"/>
      <c r="Q47" s="33">
        <v>268.83</v>
      </c>
      <c r="R47" s="33">
        <v>123217</v>
      </c>
    </row>
    <row r="48" spans="2:18" ht="16.5" thickTop="1" thickBot="1" x14ac:dyDescent="0.3">
      <c r="B48" s="4">
        <v>44</v>
      </c>
      <c r="C48" s="12" t="s">
        <v>44</v>
      </c>
      <c r="D48" s="12"/>
      <c r="E48" s="33">
        <v>10810</v>
      </c>
      <c r="F48" s="33">
        <v>17910308</v>
      </c>
      <c r="G48" s="33"/>
      <c r="H48" s="33"/>
      <c r="I48" s="33"/>
      <c r="J48" s="33"/>
      <c r="K48" s="33">
        <v>6329.8600000000015</v>
      </c>
      <c r="L48" s="33">
        <v>88116.127999999997</v>
      </c>
      <c r="M48" s="33"/>
      <c r="N48" s="33"/>
      <c r="O48" s="33"/>
      <c r="P48" s="33"/>
      <c r="Q48" s="33">
        <v>17139.86</v>
      </c>
      <c r="R48" s="33">
        <v>17998424.127999999</v>
      </c>
    </row>
    <row r="49" spans="2:18" ht="16.5" thickTop="1" thickBot="1" x14ac:dyDescent="0.3">
      <c r="B49" s="4">
        <v>45</v>
      </c>
      <c r="C49" s="12" t="s">
        <v>45</v>
      </c>
      <c r="D49" s="12"/>
      <c r="E49" s="33">
        <v>1482</v>
      </c>
      <c r="F49" s="33">
        <v>29092</v>
      </c>
      <c r="G49" s="33"/>
      <c r="H49" s="33"/>
      <c r="I49" s="33"/>
      <c r="J49" s="33"/>
      <c r="K49" s="33">
        <v>7309.0350000000008</v>
      </c>
      <c r="L49" s="33">
        <v>1002526.94</v>
      </c>
      <c r="M49" s="33"/>
      <c r="N49" s="33">
        <v>225</v>
      </c>
      <c r="O49" s="33">
        <v>152829</v>
      </c>
      <c r="P49" s="33"/>
      <c r="Q49" s="33">
        <v>9016.0349999999999</v>
      </c>
      <c r="R49" s="33">
        <v>1184447.94</v>
      </c>
    </row>
    <row r="50" spans="2:18" ht="16.5" thickTop="1" thickBot="1" x14ac:dyDescent="0.3">
      <c r="B50" s="4">
        <v>46</v>
      </c>
      <c r="C50" s="12" t="s">
        <v>46</v>
      </c>
      <c r="D50" s="12"/>
      <c r="E50" s="33"/>
      <c r="F50" s="33"/>
      <c r="G50" s="33"/>
      <c r="H50" s="33"/>
      <c r="I50" s="33"/>
      <c r="J50" s="33"/>
      <c r="K50" s="33">
        <v>188.68</v>
      </c>
      <c r="L50" s="33">
        <v>11911</v>
      </c>
      <c r="M50" s="33"/>
      <c r="N50" s="33">
        <v>75360</v>
      </c>
      <c r="O50" s="33">
        <v>8617226</v>
      </c>
      <c r="P50" s="33"/>
      <c r="Q50" s="33">
        <v>75548.679999999993</v>
      </c>
      <c r="R50" s="33">
        <v>8629137</v>
      </c>
    </row>
    <row r="51" spans="2:18" ht="16.5" thickTop="1" thickBot="1" x14ac:dyDescent="0.3">
      <c r="B51" s="4">
        <v>47</v>
      </c>
      <c r="C51" s="12" t="s">
        <v>47</v>
      </c>
      <c r="D51" s="12"/>
      <c r="E51" s="33"/>
      <c r="F51" s="33"/>
      <c r="G51" s="33"/>
      <c r="H51" s="33">
        <v>195</v>
      </c>
      <c r="I51" s="33">
        <v>9729</v>
      </c>
      <c r="J51" s="33"/>
      <c r="K51" s="33">
        <v>666.71</v>
      </c>
      <c r="L51" s="33">
        <v>55509.961600000002</v>
      </c>
      <c r="M51" s="33"/>
      <c r="N51" s="33">
        <v>93998</v>
      </c>
      <c r="O51" s="33">
        <v>65914315</v>
      </c>
      <c r="P51" s="33"/>
      <c r="Q51" s="33">
        <v>94859.71</v>
      </c>
      <c r="R51" s="33">
        <v>65979553.961599998</v>
      </c>
    </row>
    <row r="52" spans="2:18" ht="16.5" thickTop="1" thickBot="1" x14ac:dyDescent="0.3">
      <c r="B52" s="4">
        <v>48</v>
      </c>
      <c r="C52" s="12" t="s">
        <v>48</v>
      </c>
      <c r="D52" s="12"/>
      <c r="E52" s="33"/>
      <c r="F52" s="33"/>
      <c r="G52" s="33"/>
      <c r="H52" s="33">
        <v>570</v>
      </c>
      <c r="I52" s="33">
        <v>178873</v>
      </c>
      <c r="J52" s="33"/>
      <c r="K52" s="33">
        <v>3003.7799999999997</v>
      </c>
      <c r="L52" s="33">
        <v>212615.8</v>
      </c>
      <c r="M52" s="33"/>
      <c r="N52" s="33"/>
      <c r="O52" s="33"/>
      <c r="P52" s="33"/>
      <c r="Q52" s="33">
        <v>3573.7799999999997</v>
      </c>
      <c r="R52" s="33">
        <v>391488.8</v>
      </c>
    </row>
    <row r="53" spans="2:18" ht="16.5" thickTop="1" thickBot="1" x14ac:dyDescent="0.3">
      <c r="B53" s="4">
        <v>49</v>
      </c>
      <c r="C53" s="12" t="s">
        <v>49</v>
      </c>
      <c r="D53" s="12"/>
      <c r="E53" s="33"/>
      <c r="F53" s="33"/>
      <c r="G53" s="33"/>
      <c r="H53" s="33">
        <v>495</v>
      </c>
      <c r="I53" s="33">
        <v>260154</v>
      </c>
      <c r="J53" s="33"/>
      <c r="K53" s="33">
        <v>923.3</v>
      </c>
      <c r="L53" s="33">
        <v>54541.467999999993</v>
      </c>
      <c r="M53" s="33"/>
      <c r="N53" s="33"/>
      <c r="O53" s="33"/>
      <c r="P53" s="33"/>
      <c r="Q53" s="33">
        <v>1418.3</v>
      </c>
      <c r="R53" s="33">
        <v>314695.46799999999</v>
      </c>
    </row>
    <row r="54" spans="2:18" ht="16.5" thickTop="1" thickBot="1" x14ac:dyDescent="0.3">
      <c r="B54" s="4">
        <v>50</v>
      </c>
      <c r="C54" s="12" t="s">
        <v>50</v>
      </c>
      <c r="D54" s="12"/>
      <c r="E54" s="33"/>
      <c r="F54" s="33"/>
      <c r="G54" s="33"/>
      <c r="H54" s="33">
        <v>3014</v>
      </c>
      <c r="I54" s="33">
        <v>356880</v>
      </c>
      <c r="J54" s="33"/>
      <c r="K54" s="33">
        <v>2367.64</v>
      </c>
      <c r="L54" s="33">
        <v>176937</v>
      </c>
      <c r="M54" s="33"/>
      <c r="N54" s="33">
        <v>50540</v>
      </c>
      <c r="O54" s="33">
        <v>24598738</v>
      </c>
      <c r="P54" s="33"/>
      <c r="Q54" s="33">
        <v>55921.64</v>
      </c>
      <c r="R54" s="33">
        <v>25132555</v>
      </c>
    </row>
    <row r="55" spans="2:18" ht="16.5" thickTop="1" thickBot="1" x14ac:dyDescent="0.3">
      <c r="B55" s="4">
        <v>51</v>
      </c>
      <c r="C55" s="12" t="s">
        <v>51</v>
      </c>
      <c r="D55" s="12"/>
      <c r="E55" s="33"/>
      <c r="F55" s="33"/>
      <c r="G55" s="33"/>
      <c r="H55" s="33">
        <v>1460</v>
      </c>
      <c r="I55" s="33">
        <v>348463</v>
      </c>
      <c r="J55" s="33"/>
      <c r="K55" s="33">
        <v>3556.8750000000009</v>
      </c>
      <c r="L55" s="33">
        <v>243870</v>
      </c>
      <c r="M55" s="33"/>
      <c r="N55" s="33">
        <v>144350</v>
      </c>
      <c r="O55" s="33">
        <v>58645836</v>
      </c>
      <c r="P55" s="33"/>
      <c r="Q55" s="33">
        <v>149366.875</v>
      </c>
      <c r="R55" s="33">
        <v>59238169</v>
      </c>
    </row>
    <row r="56" spans="2:18" ht="16.5" thickTop="1" thickBot="1" x14ac:dyDescent="0.3">
      <c r="B56" s="4">
        <v>52</v>
      </c>
      <c r="C56" s="12" t="s">
        <v>52</v>
      </c>
      <c r="D56" s="12"/>
      <c r="E56" s="33">
        <v>1650</v>
      </c>
      <c r="F56" s="33">
        <v>153283</v>
      </c>
      <c r="G56" s="33"/>
      <c r="H56" s="33">
        <v>330</v>
      </c>
      <c r="I56" s="33">
        <v>295096</v>
      </c>
      <c r="J56" s="33"/>
      <c r="K56" s="33">
        <v>2525.6200000000003</v>
      </c>
      <c r="L56" s="33">
        <v>133007</v>
      </c>
      <c r="M56" s="33"/>
      <c r="N56" s="33">
        <v>500</v>
      </c>
      <c r="O56" s="33">
        <v>77242</v>
      </c>
      <c r="P56" s="33"/>
      <c r="Q56" s="33">
        <v>5005.6200000000008</v>
      </c>
      <c r="R56" s="33">
        <v>658628</v>
      </c>
    </row>
    <row r="57" spans="2:18" ht="16.5" thickTop="1" thickBot="1" x14ac:dyDescent="0.3">
      <c r="B57" s="4">
        <v>53</v>
      </c>
      <c r="C57" s="12" t="s">
        <v>53</v>
      </c>
      <c r="D57" s="12"/>
      <c r="E57" s="33"/>
      <c r="F57" s="33"/>
      <c r="G57" s="33"/>
      <c r="H57" s="33">
        <v>260</v>
      </c>
      <c r="I57" s="33">
        <v>35321</v>
      </c>
      <c r="J57" s="33"/>
      <c r="K57" s="33">
        <v>6551.7950000000001</v>
      </c>
      <c r="L57" s="33">
        <v>431606.4</v>
      </c>
      <c r="M57" s="33"/>
      <c r="N57" s="33"/>
      <c r="O57" s="33"/>
      <c r="P57" s="33"/>
      <c r="Q57" s="33">
        <v>6811.7950000000001</v>
      </c>
      <c r="R57" s="33">
        <v>466927.4</v>
      </c>
    </row>
    <row r="58" spans="2:18" ht="16.5" thickTop="1" thickBot="1" x14ac:dyDescent="0.3">
      <c r="B58" s="4">
        <v>54</v>
      </c>
      <c r="C58" s="12" t="s">
        <v>54</v>
      </c>
      <c r="D58" s="12"/>
      <c r="E58" s="33">
        <v>4099</v>
      </c>
      <c r="F58" s="33">
        <v>3618993</v>
      </c>
      <c r="G58" s="33"/>
      <c r="H58" s="33">
        <v>300</v>
      </c>
      <c r="I58" s="33">
        <v>261912</v>
      </c>
      <c r="J58" s="33"/>
      <c r="K58" s="33">
        <v>4069.1850000000009</v>
      </c>
      <c r="L58" s="33">
        <v>127763.2</v>
      </c>
      <c r="M58" s="33"/>
      <c r="N58" s="33"/>
      <c r="O58" s="33"/>
      <c r="P58" s="33"/>
      <c r="Q58" s="33">
        <v>8468.1850000000013</v>
      </c>
      <c r="R58" s="33">
        <v>4008668.2</v>
      </c>
    </row>
    <row r="59" spans="2:18" ht="16.5" thickTop="1" thickBot="1" x14ac:dyDescent="0.3">
      <c r="B59" s="4">
        <v>55</v>
      </c>
      <c r="C59" s="12" t="s">
        <v>55</v>
      </c>
      <c r="D59" s="12"/>
      <c r="E59" s="33"/>
      <c r="F59" s="33"/>
      <c r="G59" s="33"/>
      <c r="H59" s="33">
        <v>342</v>
      </c>
      <c r="I59" s="33">
        <v>158440</v>
      </c>
      <c r="J59" s="33"/>
      <c r="K59" s="33">
        <v>270.71000000000004</v>
      </c>
      <c r="L59" s="33">
        <v>15147</v>
      </c>
      <c r="M59" s="33"/>
      <c r="N59" s="33"/>
      <c r="O59" s="33"/>
      <c r="P59" s="33"/>
      <c r="Q59" s="33">
        <v>612.71</v>
      </c>
      <c r="R59" s="33">
        <v>173587</v>
      </c>
    </row>
    <row r="60" spans="2:18" ht="16.5" thickTop="1" thickBot="1" x14ac:dyDescent="0.3">
      <c r="B60" s="4">
        <v>56</v>
      </c>
      <c r="C60" s="12" t="s">
        <v>56</v>
      </c>
      <c r="D60" s="12"/>
      <c r="E60" s="33"/>
      <c r="F60" s="33"/>
      <c r="G60" s="33"/>
      <c r="H60" s="33">
        <v>220</v>
      </c>
      <c r="I60" s="33">
        <v>28614</v>
      </c>
      <c r="J60" s="33"/>
      <c r="K60" s="33">
        <v>1824.67</v>
      </c>
      <c r="L60" s="33">
        <v>151488</v>
      </c>
      <c r="M60" s="33"/>
      <c r="N60" s="33">
        <v>3600</v>
      </c>
      <c r="O60" s="33">
        <v>1440245</v>
      </c>
      <c r="P60" s="33"/>
      <c r="Q60" s="33">
        <v>5644.67</v>
      </c>
      <c r="R60" s="33">
        <v>1620347</v>
      </c>
    </row>
    <row r="61" spans="2:18" ht="16.5" thickTop="1" thickBot="1" x14ac:dyDescent="0.3">
      <c r="B61" s="4">
        <v>57</v>
      </c>
      <c r="C61" s="12" t="s">
        <v>57</v>
      </c>
      <c r="D61" s="12"/>
      <c r="E61" s="33">
        <v>29000</v>
      </c>
      <c r="F61" s="33">
        <v>29026077</v>
      </c>
      <c r="G61" s="33"/>
      <c r="H61" s="33">
        <v>830</v>
      </c>
      <c r="I61" s="33">
        <v>913593</v>
      </c>
      <c r="J61" s="33"/>
      <c r="K61" s="33">
        <v>4388.0050000000001</v>
      </c>
      <c r="L61" s="33">
        <v>168686</v>
      </c>
      <c r="M61" s="33"/>
      <c r="N61" s="33"/>
      <c r="O61" s="33"/>
      <c r="P61" s="33"/>
      <c r="Q61" s="33">
        <v>34218.004999999997</v>
      </c>
      <c r="R61" s="33">
        <v>30108356</v>
      </c>
    </row>
    <row r="62" spans="2:18" ht="16.5" thickTop="1" thickBot="1" x14ac:dyDescent="0.3">
      <c r="B62" s="4">
        <v>58</v>
      </c>
      <c r="C62" s="12" t="s">
        <v>58</v>
      </c>
      <c r="D62" s="12"/>
      <c r="E62" s="33">
        <v>800</v>
      </c>
      <c r="F62" s="33">
        <v>96809</v>
      </c>
      <c r="G62" s="33"/>
      <c r="H62" s="33">
        <v>50</v>
      </c>
      <c r="I62" s="33">
        <v>314</v>
      </c>
      <c r="J62" s="33"/>
      <c r="K62" s="33">
        <v>2844.6730000000007</v>
      </c>
      <c r="L62" s="33">
        <v>158488</v>
      </c>
      <c r="M62" s="33"/>
      <c r="N62" s="33"/>
      <c r="O62" s="33"/>
      <c r="P62" s="33"/>
      <c r="Q62" s="33">
        <v>3694.6730000000007</v>
      </c>
      <c r="R62" s="33">
        <v>255611</v>
      </c>
    </row>
    <row r="63" spans="2:18" ht="16.5" thickTop="1" thickBot="1" x14ac:dyDescent="0.3">
      <c r="B63" s="4">
        <v>59</v>
      </c>
      <c r="C63" s="12" t="s">
        <v>59</v>
      </c>
      <c r="D63" s="12"/>
      <c r="E63" s="33"/>
      <c r="F63" s="33"/>
      <c r="G63" s="33"/>
      <c r="H63" s="33"/>
      <c r="I63" s="33"/>
      <c r="J63" s="33"/>
      <c r="K63" s="33">
        <v>27.9</v>
      </c>
      <c r="L63" s="33">
        <v>855</v>
      </c>
      <c r="M63" s="33"/>
      <c r="N63" s="33"/>
      <c r="O63" s="33"/>
      <c r="P63" s="33"/>
      <c r="Q63" s="33">
        <v>27.9</v>
      </c>
      <c r="R63" s="33">
        <v>855</v>
      </c>
    </row>
    <row r="64" spans="2:18" ht="16.5" thickTop="1" thickBot="1" x14ac:dyDescent="0.3">
      <c r="B64" s="4">
        <v>60</v>
      </c>
      <c r="C64" s="12" t="s">
        <v>60</v>
      </c>
      <c r="D64" s="12"/>
      <c r="E64" s="33"/>
      <c r="F64" s="33"/>
      <c r="G64" s="33"/>
      <c r="H64" s="33">
        <v>2550</v>
      </c>
      <c r="I64" s="33">
        <v>1439280</v>
      </c>
      <c r="J64" s="33"/>
      <c r="K64" s="33">
        <v>247.85</v>
      </c>
      <c r="L64" s="33">
        <v>14478</v>
      </c>
      <c r="M64" s="33"/>
      <c r="N64" s="33">
        <v>1500</v>
      </c>
      <c r="O64" s="33">
        <v>422370</v>
      </c>
      <c r="P64" s="33"/>
      <c r="Q64" s="33">
        <v>4297.8500000000004</v>
      </c>
      <c r="R64" s="33">
        <v>1876128</v>
      </c>
    </row>
    <row r="65" spans="5:5" ht="15.75" thickTop="1" x14ac:dyDescent="0.25">
      <c r="E65" s="34"/>
    </row>
  </sheetData>
  <mergeCells count="1">
    <mergeCell ref="B2:R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A9403-B0A5-4DE1-945B-F96F639CB223}">
  <sheetPr>
    <tabColor rgb="FF00B0F0"/>
  </sheetPr>
  <dimension ref="B1:R70"/>
  <sheetViews>
    <sheetView zoomScale="87" zoomScaleNormal="87" workbookViewId="0">
      <selection activeCell="B3" sqref="B3"/>
    </sheetView>
  </sheetViews>
  <sheetFormatPr defaultRowHeight="15" x14ac:dyDescent="0.25"/>
  <cols>
    <col min="1" max="1" width="2.7109375" customWidth="1"/>
    <col min="2" max="2" width="5.85546875" customWidth="1"/>
    <col min="3" max="3" width="24.85546875" customWidth="1"/>
    <col min="4" max="4" width="1" customWidth="1"/>
    <col min="5" max="5" width="24.85546875" customWidth="1"/>
    <col min="6" max="6" width="27.28515625" customWidth="1"/>
    <col min="7" max="7" width="1" customWidth="1"/>
    <col min="8" max="8" width="24.140625" customWidth="1"/>
    <col min="9" max="9" width="27.28515625" customWidth="1"/>
    <col min="10" max="10" width="0.85546875" customWidth="1"/>
    <col min="11" max="11" width="24.5703125" customWidth="1"/>
    <col min="12" max="12" width="29.140625" customWidth="1"/>
    <col min="13" max="13" width="1.28515625" customWidth="1"/>
    <col min="14" max="14" width="25.28515625" customWidth="1"/>
    <col min="15" max="15" width="29" customWidth="1"/>
    <col min="16" max="16" width="1.28515625" customWidth="1"/>
    <col min="17" max="17" width="25.28515625" customWidth="1"/>
    <col min="18" max="18" width="30.7109375" customWidth="1"/>
  </cols>
  <sheetData>
    <row r="1" spans="2:18" ht="15.75" thickBot="1" x14ac:dyDescent="0.3"/>
    <row r="2" spans="2:18" ht="60.75" customHeight="1" thickBot="1" x14ac:dyDescent="0.3">
      <c r="B2" s="58" t="s">
        <v>117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60"/>
    </row>
    <row r="3" spans="2:18" ht="15.75" thickBot="1" x14ac:dyDescent="0.3"/>
    <row r="4" spans="2:18" ht="96" customHeight="1" thickTop="1" thickBot="1" x14ac:dyDescent="0.3">
      <c r="B4" s="5" t="s">
        <v>62</v>
      </c>
      <c r="C4" s="14" t="s">
        <v>63</v>
      </c>
      <c r="D4" s="25"/>
      <c r="E4" s="22" t="s">
        <v>105</v>
      </c>
      <c r="F4" s="22" t="s">
        <v>106</v>
      </c>
      <c r="G4" s="32"/>
      <c r="H4" s="22" t="s">
        <v>107</v>
      </c>
      <c r="I4" s="22" t="s">
        <v>108</v>
      </c>
      <c r="J4" s="32"/>
      <c r="K4" s="22" t="s">
        <v>101</v>
      </c>
      <c r="L4" s="22" t="s">
        <v>102</v>
      </c>
      <c r="M4" s="23"/>
      <c r="N4" s="22" t="s">
        <v>103</v>
      </c>
      <c r="O4" s="22" t="s">
        <v>104</v>
      </c>
      <c r="P4" s="23"/>
      <c r="Q4" s="22" t="s">
        <v>111</v>
      </c>
      <c r="R4" s="22" t="s">
        <v>112</v>
      </c>
    </row>
    <row r="5" spans="2:18" ht="16.5" thickTop="1" thickBot="1" x14ac:dyDescent="0.3">
      <c r="B5" s="4">
        <v>1</v>
      </c>
      <c r="C5" s="12" t="s">
        <v>1</v>
      </c>
      <c r="D5" s="12"/>
      <c r="E5" s="33">
        <v>1310.3649999999998</v>
      </c>
      <c r="F5" s="33">
        <v>61756.100000000006</v>
      </c>
      <c r="G5" s="33"/>
      <c r="H5" s="33">
        <v>250.17000000000007</v>
      </c>
      <c r="I5" s="33">
        <v>7932.67</v>
      </c>
      <c r="J5" s="33"/>
      <c r="K5" s="33">
        <v>57.57</v>
      </c>
      <c r="L5" s="33">
        <v>4060.91</v>
      </c>
      <c r="M5" s="23"/>
      <c r="N5" s="23">
        <v>14</v>
      </c>
      <c r="O5" s="23">
        <v>511.33</v>
      </c>
      <c r="P5" s="23"/>
      <c r="Q5" s="29">
        <f t="shared" ref="Q5:Q36" si="0">SUM(E5+H5+K5+N5)</f>
        <v>1632.1049999999998</v>
      </c>
      <c r="R5" s="29">
        <f t="shared" ref="R5:R36" si="1">SUM(F5+I5+L5+O5)</f>
        <v>74261.010000000009</v>
      </c>
    </row>
    <row r="6" spans="2:18" ht="16.5" thickTop="1" thickBot="1" x14ac:dyDescent="0.3">
      <c r="B6" s="4">
        <v>2</v>
      </c>
      <c r="C6" s="12" t="s">
        <v>2</v>
      </c>
      <c r="D6" s="12"/>
      <c r="E6" s="33">
        <v>2826.8399999999983</v>
      </c>
      <c r="F6" s="33">
        <v>92177.38</v>
      </c>
      <c r="G6" s="33"/>
      <c r="H6" s="33">
        <v>4831.96</v>
      </c>
      <c r="I6" s="33">
        <v>37264</v>
      </c>
      <c r="J6" s="33"/>
      <c r="K6" s="33">
        <v>50.71</v>
      </c>
      <c r="L6" s="33">
        <v>1381.84</v>
      </c>
      <c r="M6" s="23"/>
      <c r="N6" s="23">
        <v>1</v>
      </c>
      <c r="O6" s="23">
        <v>0.88</v>
      </c>
      <c r="P6" s="23"/>
      <c r="Q6" s="29">
        <f t="shared" si="0"/>
        <v>7710.5099999999984</v>
      </c>
      <c r="R6" s="29">
        <f t="shared" si="1"/>
        <v>130824.1</v>
      </c>
    </row>
    <row r="7" spans="2:18" ht="16.5" thickTop="1" thickBot="1" x14ac:dyDescent="0.3">
      <c r="B7" s="4">
        <v>3</v>
      </c>
      <c r="C7" s="12" t="s">
        <v>3</v>
      </c>
      <c r="D7" s="12"/>
      <c r="E7" s="33">
        <v>6706.0900000000065</v>
      </c>
      <c r="F7" s="33">
        <v>223222.36</v>
      </c>
      <c r="G7" s="33"/>
      <c r="H7" s="33">
        <v>1757.3200000000006</v>
      </c>
      <c r="I7" s="33">
        <v>28740.449999999997</v>
      </c>
      <c r="J7" s="33"/>
      <c r="K7" s="33">
        <v>422.37</v>
      </c>
      <c r="L7" s="33">
        <v>14800.13</v>
      </c>
      <c r="M7" s="23"/>
      <c r="N7" s="23">
        <v>7</v>
      </c>
      <c r="O7" s="23">
        <v>312.08000000000004</v>
      </c>
      <c r="P7" s="23"/>
      <c r="Q7" s="29">
        <f t="shared" si="0"/>
        <v>8892.7800000000079</v>
      </c>
      <c r="R7" s="29">
        <f t="shared" si="1"/>
        <v>267075.02</v>
      </c>
    </row>
    <row r="8" spans="2:18" ht="16.5" thickTop="1" thickBot="1" x14ac:dyDescent="0.3">
      <c r="B8" s="4">
        <v>4</v>
      </c>
      <c r="C8" s="12" t="s">
        <v>4</v>
      </c>
      <c r="D8" s="12"/>
      <c r="E8" s="33">
        <v>2737.88</v>
      </c>
      <c r="F8" s="33">
        <v>81962.10000000002</v>
      </c>
      <c r="G8" s="33"/>
      <c r="H8" s="33">
        <v>1192.2899999999997</v>
      </c>
      <c r="I8" s="33">
        <v>12493.63</v>
      </c>
      <c r="J8" s="33"/>
      <c r="K8" s="33">
        <v>207.36999999999998</v>
      </c>
      <c r="L8" s="33">
        <v>7379.0800000000008</v>
      </c>
      <c r="M8" s="23"/>
      <c r="N8" s="23">
        <v>50</v>
      </c>
      <c r="O8" s="23">
        <v>1167.2399999999998</v>
      </c>
      <c r="P8" s="23"/>
      <c r="Q8" s="29">
        <f t="shared" si="0"/>
        <v>4187.54</v>
      </c>
      <c r="R8" s="29">
        <f t="shared" si="1"/>
        <v>103002.05000000003</v>
      </c>
    </row>
    <row r="9" spans="2:18" ht="16.5" thickTop="1" thickBot="1" x14ac:dyDescent="0.3">
      <c r="B9" s="4">
        <v>5</v>
      </c>
      <c r="C9" s="12" t="s">
        <v>5</v>
      </c>
      <c r="D9" s="12"/>
      <c r="E9" s="33">
        <v>418.78999999999991</v>
      </c>
      <c r="F9" s="33">
        <v>13303.68</v>
      </c>
      <c r="G9" s="33"/>
      <c r="H9" s="33">
        <v>117.91</v>
      </c>
      <c r="I9" s="33">
        <v>3149</v>
      </c>
      <c r="J9" s="33"/>
      <c r="K9" s="33">
        <v>7</v>
      </c>
      <c r="L9" s="33">
        <v>93.82</v>
      </c>
      <c r="M9" s="23"/>
      <c r="N9" s="23"/>
      <c r="O9" s="23">
        <v>0</v>
      </c>
      <c r="P9" s="23"/>
      <c r="Q9" s="29">
        <f t="shared" si="0"/>
        <v>543.69999999999993</v>
      </c>
      <c r="R9" s="29">
        <f t="shared" si="1"/>
        <v>16546.5</v>
      </c>
    </row>
    <row r="10" spans="2:18" ht="16.5" thickTop="1" thickBot="1" x14ac:dyDescent="0.3">
      <c r="B10" s="4">
        <v>6</v>
      </c>
      <c r="C10" s="12" t="s">
        <v>6</v>
      </c>
      <c r="D10" s="12"/>
      <c r="E10" s="33">
        <v>1775.4900000000002</v>
      </c>
      <c r="F10" s="33">
        <v>52249.42</v>
      </c>
      <c r="G10" s="33"/>
      <c r="H10" s="33">
        <v>295.96999999999997</v>
      </c>
      <c r="I10" s="33">
        <v>7682.7000000000007</v>
      </c>
      <c r="J10" s="33"/>
      <c r="K10" s="33">
        <v>60.5</v>
      </c>
      <c r="L10" s="33">
        <v>2346.79</v>
      </c>
      <c r="M10" s="23"/>
      <c r="N10" s="23">
        <v>26</v>
      </c>
      <c r="O10" s="23">
        <v>1276.78</v>
      </c>
      <c r="P10" s="23"/>
      <c r="Q10" s="29">
        <f t="shared" si="0"/>
        <v>2157.96</v>
      </c>
      <c r="R10" s="29">
        <f t="shared" si="1"/>
        <v>63555.689999999995</v>
      </c>
    </row>
    <row r="11" spans="2:18" ht="16.5" thickTop="1" thickBot="1" x14ac:dyDescent="0.3">
      <c r="B11" s="4">
        <v>7</v>
      </c>
      <c r="C11" s="12" t="s">
        <v>7</v>
      </c>
      <c r="D11" s="12"/>
      <c r="E11" s="33">
        <v>2488.0000000000018</v>
      </c>
      <c r="F11" s="33">
        <v>79780.180000000008</v>
      </c>
      <c r="G11" s="33"/>
      <c r="H11" s="33">
        <v>1513.2549999999997</v>
      </c>
      <c r="I11" s="33">
        <v>21608.38</v>
      </c>
      <c r="J11" s="33"/>
      <c r="K11" s="33">
        <v>136.12</v>
      </c>
      <c r="L11" s="33">
        <v>6428.170000000001</v>
      </c>
      <c r="M11" s="23"/>
      <c r="N11" s="23">
        <v>18.350000000000001</v>
      </c>
      <c r="O11" s="23">
        <v>946.59999999999991</v>
      </c>
      <c r="P11" s="23"/>
      <c r="Q11" s="29">
        <f t="shared" si="0"/>
        <v>4155.7250000000022</v>
      </c>
      <c r="R11" s="29">
        <f t="shared" si="1"/>
        <v>108763.33000000002</v>
      </c>
    </row>
    <row r="12" spans="2:18" ht="16.5" thickTop="1" thickBot="1" x14ac:dyDescent="0.3">
      <c r="B12" s="4">
        <v>8</v>
      </c>
      <c r="C12" s="12" t="s">
        <v>8</v>
      </c>
      <c r="D12" s="12"/>
      <c r="E12" s="33">
        <v>3263.2450000000026</v>
      </c>
      <c r="F12" s="33">
        <v>107875.67</v>
      </c>
      <c r="G12" s="33"/>
      <c r="H12" s="33">
        <v>1298.99</v>
      </c>
      <c r="I12" s="33">
        <v>6893</v>
      </c>
      <c r="J12" s="33"/>
      <c r="K12" s="33">
        <v>7108.2499999999745</v>
      </c>
      <c r="L12" s="33">
        <v>365606.59000000061</v>
      </c>
      <c r="M12" s="23"/>
      <c r="N12" s="23">
        <v>3241.0120000000011</v>
      </c>
      <c r="O12" s="23">
        <v>156016.29999999996</v>
      </c>
      <c r="P12" s="23"/>
      <c r="Q12" s="29">
        <f t="shared" si="0"/>
        <v>14911.496999999978</v>
      </c>
      <c r="R12" s="29">
        <f t="shared" si="1"/>
        <v>636391.56000000052</v>
      </c>
    </row>
    <row r="13" spans="2:18" ht="16.5" thickTop="1" thickBot="1" x14ac:dyDescent="0.3">
      <c r="B13" s="4">
        <v>9</v>
      </c>
      <c r="C13" s="12" t="s">
        <v>9</v>
      </c>
      <c r="D13" s="12"/>
      <c r="E13" s="33">
        <v>1841.2300000000002</v>
      </c>
      <c r="F13" s="33">
        <v>54264.199999999983</v>
      </c>
      <c r="G13" s="33"/>
      <c r="H13" s="33">
        <v>1073.47</v>
      </c>
      <c r="I13" s="33">
        <v>7578</v>
      </c>
      <c r="J13" s="33"/>
      <c r="K13" s="33">
        <v>286.96000000000004</v>
      </c>
      <c r="L13" s="33">
        <v>10545.950000000003</v>
      </c>
      <c r="M13" s="23"/>
      <c r="N13" s="23"/>
      <c r="O13" s="23">
        <v>0</v>
      </c>
      <c r="P13" s="23"/>
      <c r="Q13" s="29">
        <f t="shared" si="0"/>
        <v>3201.6600000000003</v>
      </c>
      <c r="R13" s="29">
        <f t="shared" si="1"/>
        <v>72388.14999999998</v>
      </c>
    </row>
    <row r="14" spans="2:18" ht="16.5" thickTop="1" thickBot="1" x14ac:dyDescent="0.3">
      <c r="B14" s="4">
        <v>10</v>
      </c>
      <c r="C14" s="12" t="s">
        <v>10</v>
      </c>
      <c r="D14" s="12"/>
      <c r="E14" s="33">
        <v>3725.1700000000033</v>
      </c>
      <c r="F14" s="33">
        <v>112053.86999999998</v>
      </c>
      <c r="G14" s="33"/>
      <c r="H14" s="33">
        <v>944.36</v>
      </c>
      <c r="I14" s="33">
        <v>6718.7399999999989</v>
      </c>
      <c r="J14" s="33"/>
      <c r="K14" s="33">
        <v>213.11199999999999</v>
      </c>
      <c r="L14" s="33">
        <v>8001.8800000000019</v>
      </c>
      <c r="M14" s="23"/>
      <c r="N14" s="23">
        <v>3525</v>
      </c>
      <c r="O14" s="23">
        <v>314911.35999999999</v>
      </c>
      <c r="P14" s="23"/>
      <c r="Q14" s="29">
        <f t="shared" si="0"/>
        <v>8407.6420000000035</v>
      </c>
      <c r="R14" s="29">
        <f t="shared" si="1"/>
        <v>441685.85</v>
      </c>
    </row>
    <row r="15" spans="2:18" ht="16.5" thickTop="1" thickBot="1" x14ac:dyDescent="0.3">
      <c r="B15" s="4">
        <v>11</v>
      </c>
      <c r="C15" s="12" t="s">
        <v>11</v>
      </c>
      <c r="D15" s="12"/>
      <c r="E15" s="33">
        <v>1621.1400000000003</v>
      </c>
      <c r="F15" s="33">
        <v>57952.959999999999</v>
      </c>
      <c r="G15" s="33"/>
      <c r="H15" s="33">
        <v>1020.22</v>
      </c>
      <c r="I15" s="33">
        <v>17912.289999999997</v>
      </c>
      <c r="J15" s="33"/>
      <c r="K15" s="33">
        <v>30.03</v>
      </c>
      <c r="L15" s="33">
        <v>967.8</v>
      </c>
      <c r="M15" s="23"/>
      <c r="N15" s="23">
        <v>53</v>
      </c>
      <c r="O15" s="23">
        <v>608.80000000000007</v>
      </c>
      <c r="P15" s="23"/>
      <c r="Q15" s="29">
        <f t="shared" si="0"/>
        <v>2724.3900000000008</v>
      </c>
      <c r="R15" s="29">
        <f t="shared" si="1"/>
        <v>77441.850000000006</v>
      </c>
    </row>
    <row r="16" spans="2:18" ht="16.5" thickTop="1" thickBot="1" x14ac:dyDescent="0.3">
      <c r="B16" s="4">
        <v>12</v>
      </c>
      <c r="C16" s="12" t="s">
        <v>12</v>
      </c>
      <c r="D16" s="12"/>
      <c r="E16" s="33">
        <v>2138.6800000000007</v>
      </c>
      <c r="F16" s="33">
        <v>83529.100000000006</v>
      </c>
      <c r="G16" s="33"/>
      <c r="H16" s="33">
        <v>492.27000000000004</v>
      </c>
      <c r="I16" s="33">
        <v>12769.969999999998</v>
      </c>
      <c r="J16" s="33"/>
      <c r="K16" s="33">
        <v>130.44</v>
      </c>
      <c r="L16" s="33">
        <v>4331.79</v>
      </c>
      <c r="M16" s="23"/>
      <c r="N16" s="23">
        <v>31.5</v>
      </c>
      <c r="O16" s="23">
        <v>532.6</v>
      </c>
      <c r="P16" s="23"/>
      <c r="Q16" s="29">
        <f t="shared" si="0"/>
        <v>2792.8900000000008</v>
      </c>
      <c r="R16" s="29">
        <f t="shared" si="1"/>
        <v>101163.46</v>
      </c>
    </row>
    <row r="17" spans="2:18" ht="16.5" thickTop="1" thickBot="1" x14ac:dyDescent="0.3">
      <c r="B17" s="4">
        <v>13</v>
      </c>
      <c r="C17" s="12" t="s">
        <v>13</v>
      </c>
      <c r="D17" s="12"/>
      <c r="E17" s="33">
        <v>4068.4300000000026</v>
      </c>
      <c r="F17" s="33">
        <v>128813.72</v>
      </c>
      <c r="G17" s="33"/>
      <c r="H17" s="33">
        <v>1110.23</v>
      </c>
      <c r="I17" s="33">
        <v>16558.98</v>
      </c>
      <c r="J17" s="33"/>
      <c r="K17" s="33">
        <v>444.92999999999989</v>
      </c>
      <c r="L17" s="33">
        <v>25066.16</v>
      </c>
      <c r="M17" s="23"/>
      <c r="N17" s="23">
        <v>233.51999999999998</v>
      </c>
      <c r="O17" s="23">
        <v>14863.519999999999</v>
      </c>
      <c r="P17" s="23"/>
      <c r="Q17" s="29">
        <f t="shared" si="0"/>
        <v>5857.1100000000024</v>
      </c>
      <c r="R17" s="29">
        <f t="shared" si="1"/>
        <v>185302.38</v>
      </c>
    </row>
    <row r="18" spans="2:18" ht="16.5" thickTop="1" thickBot="1" x14ac:dyDescent="0.3">
      <c r="B18" s="4">
        <v>14</v>
      </c>
      <c r="C18" s="12" t="s">
        <v>14</v>
      </c>
      <c r="D18" s="12"/>
      <c r="E18" s="33">
        <v>594.76000000000022</v>
      </c>
      <c r="F18" s="33">
        <v>24951.679999999997</v>
      </c>
      <c r="G18" s="33"/>
      <c r="H18" s="33">
        <v>505.57999999999993</v>
      </c>
      <c r="I18" s="33">
        <v>6562</v>
      </c>
      <c r="J18" s="33"/>
      <c r="K18" s="33">
        <v>16.3</v>
      </c>
      <c r="L18" s="33">
        <v>1198.32</v>
      </c>
      <c r="M18" s="23"/>
      <c r="N18" s="23"/>
      <c r="O18" s="23">
        <v>0</v>
      </c>
      <c r="P18" s="23"/>
      <c r="Q18" s="29">
        <f t="shared" si="0"/>
        <v>1116.6400000000001</v>
      </c>
      <c r="R18" s="29">
        <f t="shared" si="1"/>
        <v>32711.999999999996</v>
      </c>
    </row>
    <row r="19" spans="2:18" ht="16.5" thickTop="1" thickBot="1" x14ac:dyDescent="0.3">
      <c r="B19" s="4">
        <v>15</v>
      </c>
      <c r="C19" s="12" t="s">
        <v>15</v>
      </c>
      <c r="D19" s="12"/>
      <c r="E19" s="33">
        <v>22031.645000000062</v>
      </c>
      <c r="F19" s="33">
        <v>623825.69000000018</v>
      </c>
      <c r="G19" s="33"/>
      <c r="H19" s="33">
        <v>16251.554999999995</v>
      </c>
      <c r="I19" s="33">
        <v>277803.94</v>
      </c>
      <c r="J19" s="33"/>
      <c r="K19" s="33">
        <v>638.84999999999991</v>
      </c>
      <c r="L19" s="33">
        <v>26170.590000000015</v>
      </c>
      <c r="M19" s="23"/>
      <c r="N19" s="23">
        <v>150.13</v>
      </c>
      <c r="O19" s="23">
        <v>2635.6800000000003</v>
      </c>
      <c r="P19" s="23"/>
      <c r="Q19" s="29">
        <f t="shared" si="0"/>
        <v>39072.180000000051</v>
      </c>
      <c r="R19" s="29">
        <f t="shared" si="1"/>
        <v>930435.90000000014</v>
      </c>
    </row>
    <row r="20" spans="2:18" ht="16.5" thickTop="1" thickBot="1" x14ac:dyDescent="0.3">
      <c r="B20" s="4">
        <v>16</v>
      </c>
      <c r="C20" s="12" t="s">
        <v>16</v>
      </c>
      <c r="D20" s="12"/>
      <c r="E20" s="33">
        <v>28603.845000000132</v>
      </c>
      <c r="F20" s="33">
        <v>849651.93999999983</v>
      </c>
      <c r="G20" s="33"/>
      <c r="H20" s="33">
        <v>6333.07</v>
      </c>
      <c r="I20" s="33">
        <v>82196.090000000011</v>
      </c>
      <c r="J20" s="33"/>
      <c r="K20" s="33">
        <v>1027.7879999999998</v>
      </c>
      <c r="L20" s="33">
        <v>40642.47</v>
      </c>
      <c r="M20" s="23"/>
      <c r="N20" s="23">
        <v>5735.0020000000013</v>
      </c>
      <c r="O20" s="23">
        <v>260051.84</v>
      </c>
      <c r="P20" s="23"/>
      <c r="Q20" s="29">
        <f t="shared" si="0"/>
        <v>41699.705000000133</v>
      </c>
      <c r="R20" s="29">
        <f t="shared" si="1"/>
        <v>1232542.3399999999</v>
      </c>
    </row>
    <row r="21" spans="2:18" ht="16.5" thickTop="1" thickBot="1" x14ac:dyDescent="0.3">
      <c r="B21" s="4">
        <v>17</v>
      </c>
      <c r="C21" s="12" t="s">
        <v>17</v>
      </c>
      <c r="D21" s="12"/>
      <c r="E21" s="33">
        <v>1031.22</v>
      </c>
      <c r="F21" s="33">
        <v>33358.780000000006</v>
      </c>
      <c r="G21" s="33"/>
      <c r="H21" s="33">
        <v>655.60000000000014</v>
      </c>
      <c r="I21" s="33">
        <v>8112.4700000000012</v>
      </c>
      <c r="J21" s="33"/>
      <c r="K21" s="33">
        <v>93.550000000000011</v>
      </c>
      <c r="L21" s="33">
        <v>3045.42</v>
      </c>
      <c r="M21" s="23"/>
      <c r="N21" s="23">
        <v>6</v>
      </c>
      <c r="O21" s="23">
        <v>533.63</v>
      </c>
      <c r="P21" s="23"/>
      <c r="Q21" s="29">
        <f t="shared" si="0"/>
        <v>1786.3700000000001</v>
      </c>
      <c r="R21" s="29">
        <f t="shared" si="1"/>
        <v>45050.3</v>
      </c>
    </row>
    <row r="22" spans="2:18" ht="16.5" thickTop="1" thickBot="1" x14ac:dyDescent="0.3">
      <c r="B22" s="4">
        <v>18</v>
      </c>
      <c r="C22" s="12" t="s">
        <v>18</v>
      </c>
      <c r="D22" s="12"/>
      <c r="E22" s="33">
        <v>3617.7100000000019</v>
      </c>
      <c r="F22" s="33">
        <v>133254.1</v>
      </c>
      <c r="G22" s="33"/>
      <c r="H22" s="33">
        <v>1579.1799999999998</v>
      </c>
      <c r="I22" s="33">
        <v>21717.97</v>
      </c>
      <c r="J22" s="33"/>
      <c r="K22" s="33">
        <v>146.79</v>
      </c>
      <c r="L22" s="33">
        <v>14166.970000000003</v>
      </c>
      <c r="M22" s="23"/>
      <c r="N22" s="23">
        <v>6</v>
      </c>
      <c r="O22" s="23">
        <v>290.01</v>
      </c>
      <c r="P22" s="23"/>
      <c r="Q22" s="29">
        <f t="shared" si="0"/>
        <v>5349.6800000000012</v>
      </c>
      <c r="R22" s="29">
        <f t="shared" si="1"/>
        <v>169429.05000000002</v>
      </c>
    </row>
    <row r="23" spans="2:18" ht="16.5" thickTop="1" thickBot="1" x14ac:dyDescent="0.3">
      <c r="B23" s="4">
        <v>19</v>
      </c>
      <c r="C23" s="12" t="s">
        <v>19</v>
      </c>
      <c r="D23" s="12"/>
      <c r="E23" s="33">
        <v>1853.3900000000012</v>
      </c>
      <c r="F23" s="33">
        <v>71989.37000000001</v>
      </c>
      <c r="G23" s="33"/>
      <c r="H23" s="33">
        <v>579.36999999999989</v>
      </c>
      <c r="I23" s="33">
        <v>9192.39</v>
      </c>
      <c r="J23" s="33"/>
      <c r="K23" s="33">
        <v>46.38</v>
      </c>
      <c r="L23" s="33">
        <v>2269.8500000000004</v>
      </c>
      <c r="M23" s="23"/>
      <c r="N23" s="23">
        <v>20.5</v>
      </c>
      <c r="O23" s="23">
        <v>567.79</v>
      </c>
      <c r="P23" s="23"/>
      <c r="Q23" s="29">
        <f t="shared" si="0"/>
        <v>2499.6400000000012</v>
      </c>
      <c r="R23" s="29">
        <f t="shared" si="1"/>
        <v>84019.400000000009</v>
      </c>
    </row>
    <row r="24" spans="2:18" ht="16.5" thickTop="1" thickBot="1" x14ac:dyDescent="0.3">
      <c r="B24" s="4">
        <v>20</v>
      </c>
      <c r="C24" s="12" t="s">
        <v>20</v>
      </c>
      <c r="D24" s="12"/>
      <c r="E24" s="33">
        <v>4217.6250000000064</v>
      </c>
      <c r="F24" s="33">
        <v>159486.50999999998</v>
      </c>
      <c r="G24" s="33"/>
      <c r="H24" s="33">
        <v>1957.4800000000007</v>
      </c>
      <c r="I24" s="33">
        <v>31991.420000000006</v>
      </c>
      <c r="J24" s="33"/>
      <c r="K24" s="33">
        <v>112.75999999999999</v>
      </c>
      <c r="L24" s="33">
        <v>5205.5899999999992</v>
      </c>
      <c r="M24" s="23"/>
      <c r="N24" s="23">
        <v>58.290000000000006</v>
      </c>
      <c r="O24" s="23">
        <v>2321.66</v>
      </c>
      <c r="P24" s="23"/>
      <c r="Q24" s="29">
        <f t="shared" si="0"/>
        <v>6346.155000000007</v>
      </c>
      <c r="R24" s="29">
        <f t="shared" si="1"/>
        <v>199005.18</v>
      </c>
    </row>
    <row r="25" spans="2:18" ht="16.5" thickTop="1" thickBot="1" x14ac:dyDescent="0.3">
      <c r="B25" s="4">
        <v>21</v>
      </c>
      <c r="C25" s="12" t="s">
        <v>21</v>
      </c>
      <c r="D25" s="12"/>
      <c r="E25" s="33">
        <v>18214.684999999943</v>
      </c>
      <c r="F25" s="33">
        <v>701638.49000000011</v>
      </c>
      <c r="G25" s="33"/>
      <c r="H25" s="33">
        <v>1742.0700000000002</v>
      </c>
      <c r="I25" s="33">
        <v>24837</v>
      </c>
      <c r="J25" s="33"/>
      <c r="K25" s="33">
        <v>5583.0240000000067</v>
      </c>
      <c r="L25" s="33">
        <v>557351.74000000232</v>
      </c>
      <c r="M25" s="23"/>
      <c r="N25" s="23">
        <v>746.51300000000003</v>
      </c>
      <c r="O25" s="23">
        <v>69801.179999999978</v>
      </c>
      <c r="P25" s="23"/>
      <c r="Q25" s="29">
        <f t="shared" si="0"/>
        <v>26286.29199999995</v>
      </c>
      <c r="R25" s="29">
        <f t="shared" si="1"/>
        <v>1353628.4100000022</v>
      </c>
    </row>
    <row r="26" spans="2:18" ht="16.5" thickTop="1" thickBot="1" x14ac:dyDescent="0.3">
      <c r="B26" s="4">
        <v>22</v>
      </c>
      <c r="C26" s="12" t="s">
        <v>22</v>
      </c>
      <c r="D26" s="12"/>
      <c r="E26" s="33">
        <v>3456.2300000000023</v>
      </c>
      <c r="F26" s="33">
        <v>133722.99</v>
      </c>
      <c r="G26" s="33"/>
      <c r="H26" s="33">
        <v>1449.2800000000002</v>
      </c>
      <c r="I26" s="33">
        <v>25199.91</v>
      </c>
      <c r="J26" s="33"/>
      <c r="K26" s="33">
        <v>135.11000000000001</v>
      </c>
      <c r="L26" s="33">
        <v>4514.43</v>
      </c>
      <c r="M26" s="23"/>
      <c r="N26" s="23">
        <v>27.98</v>
      </c>
      <c r="O26" s="23">
        <v>899.80000000000018</v>
      </c>
      <c r="P26" s="23"/>
      <c r="Q26" s="29">
        <f t="shared" si="0"/>
        <v>5068.6000000000013</v>
      </c>
      <c r="R26" s="29">
        <f t="shared" si="1"/>
        <v>164337.12999999998</v>
      </c>
    </row>
    <row r="27" spans="2:18" ht="16.5" thickTop="1" thickBot="1" x14ac:dyDescent="0.3">
      <c r="B27" s="4">
        <v>23</v>
      </c>
      <c r="C27" s="12" t="s">
        <v>23</v>
      </c>
      <c r="D27" s="12"/>
      <c r="E27" s="33">
        <v>1610.1950000000002</v>
      </c>
      <c r="F27" s="33">
        <v>50404.799999999988</v>
      </c>
      <c r="G27" s="33"/>
      <c r="H27" s="33">
        <v>659.63999999999987</v>
      </c>
      <c r="I27" s="33">
        <v>11895.66</v>
      </c>
      <c r="J27" s="33"/>
      <c r="K27" s="33">
        <v>67.099999999999994</v>
      </c>
      <c r="L27" s="33">
        <v>3298.08</v>
      </c>
      <c r="M27" s="23"/>
      <c r="N27" s="23">
        <v>1198.4359999999999</v>
      </c>
      <c r="O27" s="23">
        <v>77374.400000000009</v>
      </c>
      <c r="P27" s="23"/>
      <c r="Q27" s="29">
        <f t="shared" si="0"/>
        <v>3535.3710000000001</v>
      </c>
      <c r="R27" s="29">
        <f t="shared" si="1"/>
        <v>142972.94</v>
      </c>
    </row>
    <row r="28" spans="2:18" ht="16.5" thickTop="1" thickBot="1" x14ac:dyDescent="0.3">
      <c r="B28" s="4">
        <v>24</v>
      </c>
      <c r="C28" s="12" t="s">
        <v>24</v>
      </c>
      <c r="D28" s="12"/>
      <c r="E28" s="33">
        <v>1709.4850000000004</v>
      </c>
      <c r="F28" s="33">
        <v>60229.590000000004</v>
      </c>
      <c r="G28" s="33"/>
      <c r="H28" s="33">
        <v>601.2600000000001</v>
      </c>
      <c r="I28" s="33">
        <v>8448</v>
      </c>
      <c r="J28" s="33"/>
      <c r="K28" s="33">
        <v>4194.2300000000059</v>
      </c>
      <c r="L28" s="33">
        <v>326840.90000000043</v>
      </c>
      <c r="M28" s="23"/>
      <c r="N28" s="23">
        <v>2948.8399999999997</v>
      </c>
      <c r="O28" s="23">
        <v>229680.38999999993</v>
      </c>
      <c r="P28" s="23"/>
      <c r="Q28" s="29">
        <f t="shared" si="0"/>
        <v>9453.815000000006</v>
      </c>
      <c r="R28" s="29">
        <f t="shared" si="1"/>
        <v>625198.88000000035</v>
      </c>
    </row>
    <row r="29" spans="2:18" ht="16.5" thickTop="1" thickBot="1" x14ac:dyDescent="0.3">
      <c r="B29" s="4">
        <v>25</v>
      </c>
      <c r="C29" s="12" t="s">
        <v>25</v>
      </c>
      <c r="D29" s="12"/>
      <c r="E29" s="33">
        <v>6006.8399999999938</v>
      </c>
      <c r="F29" s="33">
        <v>223909.83</v>
      </c>
      <c r="G29" s="33"/>
      <c r="H29" s="33">
        <v>2240.9700000000007</v>
      </c>
      <c r="I29" s="33">
        <v>30667.8</v>
      </c>
      <c r="J29" s="33"/>
      <c r="K29" s="33">
        <v>248.43</v>
      </c>
      <c r="L29" s="33">
        <v>14644.380000000003</v>
      </c>
      <c r="M29" s="23"/>
      <c r="N29" s="23">
        <v>168.46</v>
      </c>
      <c r="O29" s="23">
        <v>5593.19</v>
      </c>
      <c r="P29" s="23"/>
      <c r="Q29" s="29">
        <f t="shared" si="0"/>
        <v>8664.6999999999935</v>
      </c>
      <c r="R29" s="29">
        <f t="shared" si="1"/>
        <v>274815.19999999995</v>
      </c>
    </row>
    <row r="30" spans="2:18" ht="16.5" thickTop="1" thickBot="1" x14ac:dyDescent="0.3">
      <c r="B30" s="4">
        <v>26</v>
      </c>
      <c r="C30" s="12" t="s">
        <v>26</v>
      </c>
      <c r="D30" s="12"/>
      <c r="E30" s="33">
        <v>5752.4650000000056</v>
      </c>
      <c r="F30" s="33">
        <v>234104.21</v>
      </c>
      <c r="G30" s="33"/>
      <c r="H30" s="33">
        <v>3048.3650000000007</v>
      </c>
      <c r="I30" s="33">
        <v>67524.03</v>
      </c>
      <c r="J30" s="33"/>
      <c r="K30" s="33">
        <v>434.04000000000008</v>
      </c>
      <c r="L30" s="33">
        <v>33600.839999999989</v>
      </c>
      <c r="M30" s="23"/>
      <c r="N30" s="23">
        <v>28</v>
      </c>
      <c r="O30" s="23">
        <v>674.53</v>
      </c>
      <c r="P30" s="23"/>
      <c r="Q30" s="29">
        <f t="shared" si="0"/>
        <v>9262.8700000000063</v>
      </c>
      <c r="R30" s="29">
        <f t="shared" si="1"/>
        <v>335903.61</v>
      </c>
    </row>
    <row r="31" spans="2:18" ht="16.5" thickTop="1" thickBot="1" x14ac:dyDescent="0.3">
      <c r="B31" s="4">
        <v>27</v>
      </c>
      <c r="C31" s="12" t="s">
        <v>27</v>
      </c>
      <c r="D31" s="12"/>
      <c r="E31" s="33">
        <v>3233.6449999999991</v>
      </c>
      <c r="F31" s="33">
        <v>78548.74000000002</v>
      </c>
      <c r="G31" s="33"/>
      <c r="H31" s="33">
        <v>460.6</v>
      </c>
      <c r="I31" s="33">
        <v>4384</v>
      </c>
      <c r="J31" s="33"/>
      <c r="K31" s="33">
        <v>1631.15</v>
      </c>
      <c r="L31" s="33">
        <v>94308.83000000006</v>
      </c>
      <c r="M31" s="23"/>
      <c r="N31" s="23">
        <v>499.84</v>
      </c>
      <c r="O31" s="23">
        <v>20715</v>
      </c>
      <c r="P31" s="23"/>
      <c r="Q31" s="29">
        <f t="shared" si="0"/>
        <v>5825.2349999999988</v>
      </c>
      <c r="R31" s="29">
        <f t="shared" si="1"/>
        <v>197956.57000000007</v>
      </c>
    </row>
    <row r="32" spans="2:18" ht="16.5" thickTop="1" thickBot="1" x14ac:dyDescent="0.3">
      <c r="B32" s="4">
        <v>28</v>
      </c>
      <c r="C32" s="12" t="s">
        <v>28</v>
      </c>
      <c r="D32" s="12"/>
      <c r="E32" s="33">
        <v>63.63</v>
      </c>
      <c r="F32" s="33">
        <v>1484.75</v>
      </c>
      <c r="G32" s="33"/>
      <c r="H32" s="33">
        <v>132.92000000000002</v>
      </c>
      <c r="I32" s="33">
        <v>3825</v>
      </c>
      <c r="J32" s="33"/>
      <c r="K32" s="33">
        <v>15</v>
      </c>
      <c r="L32" s="33">
        <v>373.25</v>
      </c>
      <c r="M32" s="23"/>
      <c r="N32" s="23"/>
      <c r="O32" s="23">
        <v>0</v>
      </c>
      <c r="P32" s="23"/>
      <c r="Q32" s="29">
        <f t="shared" si="0"/>
        <v>211.55</v>
      </c>
      <c r="R32" s="29">
        <f t="shared" si="1"/>
        <v>5683</v>
      </c>
    </row>
    <row r="33" spans="2:18" ht="16.5" thickTop="1" thickBot="1" x14ac:dyDescent="0.3">
      <c r="B33" s="4">
        <v>29</v>
      </c>
      <c r="C33" s="12" t="s">
        <v>29</v>
      </c>
      <c r="D33" s="12"/>
      <c r="E33" s="33">
        <v>561.79500000000007</v>
      </c>
      <c r="F33" s="33">
        <v>23221.52</v>
      </c>
      <c r="G33" s="33"/>
      <c r="H33" s="33">
        <v>319.27000000000004</v>
      </c>
      <c r="I33" s="33">
        <v>10048</v>
      </c>
      <c r="J33" s="33"/>
      <c r="K33" s="33">
        <v>9</v>
      </c>
      <c r="L33" s="33">
        <v>612.47</v>
      </c>
      <c r="M33" s="23"/>
      <c r="N33" s="23"/>
      <c r="O33" s="23">
        <v>0</v>
      </c>
      <c r="P33" s="23"/>
      <c r="Q33" s="29">
        <f t="shared" si="0"/>
        <v>890.06500000000005</v>
      </c>
      <c r="R33" s="29">
        <f t="shared" si="1"/>
        <v>33881.990000000005</v>
      </c>
    </row>
    <row r="34" spans="2:18" ht="16.5" thickTop="1" thickBot="1" x14ac:dyDescent="0.3">
      <c r="B34" s="4">
        <v>30</v>
      </c>
      <c r="C34" s="12" t="s">
        <v>30</v>
      </c>
      <c r="D34" s="12"/>
      <c r="E34" s="33">
        <v>1401.4900000000011</v>
      </c>
      <c r="F34" s="33">
        <v>51853.43</v>
      </c>
      <c r="G34" s="33"/>
      <c r="H34" s="33">
        <v>229.15</v>
      </c>
      <c r="I34" s="33">
        <v>4075</v>
      </c>
      <c r="J34" s="33"/>
      <c r="K34" s="33">
        <v>63.499999999999993</v>
      </c>
      <c r="L34" s="33">
        <v>2893.33</v>
      </c>
      <c r="M34" s="23"/>
      <c r="N34" s="23"/>
      <c r="O34" s="23">
        <v>0</v>
      </c>
      <c r="P34" s="23"/>
      <c r="Q34" s="29">
        <f t="shared" si="0"/>
        <v>1694.1400000000012</v>
      </c>
      <c r="R34" s="29">
        <f t="shared" si="1"/>
        <v>58821.760000000002</v>
      </c>
    </row>
    <row r="35" spans="2:18" ht="16.5" thickTop="1" thickBot="1" x14ac:dyDescent="0.3">
      <c r="B35" s="4">
        <v>31</v>
      </c>
      <c r="C35" s="12" t="s">
        <v>31</v>
      </c>
      <c r="D35" s="12"/>
      <c r="E35" s="33">
        <v>2595.7600000000002</v>
      </c>
      <c r="F35" s="33">
        <v>92948.76</v>
      </c>
      <c r="G35" s="33"/>
      <c r="H35" s="33">
        <v>626.08999999999992</v>
      </c>
      <c r="I35" s="33">
        <v>15112.210000000001</v>
      </c>
      <c r="J35" s="33"/>
      <c r="K35" s="33">
        <v>179.32</v>
      </c>
      <c r="L35" s="33">
        <v>7826.06</v>
      </c>
      <c r="M35" s="23"/>
      <c r="N35" s="23">
        <v>61.5</v>
      </c>
      <c r="O35" s="23">
        <v>2417.31</v>
      </c>
      <c r="P35" s="23"/>
      <c r="Q35" s="29">
        <f t="shared" si="0"/>
        <v>3462.6700000000005</v>
      </c>
      <c r="R35" s="29">
        <f t="shared" si="1"/>
        <v>118304.34</v>
      </c>
    </row>
    <row r="36" spans="2:18" ht="16.5" thickTop="1" thickBot="1" x14ac:dyDescent="0.3">
      <c r="B36" s="4">
        <v>32</v>
      </c>
      <c r="C36" s="12" t="s">
        <v>32</v>
      </c>
      <c r="D36" s="12"/>
      <c r="E36" s="33">
        <v>4529.0330000000049</v>
      </c>
      <c r="F36" s="33">
        <v>141795.42999999996</v>
      </c>
      <c r="G36" s="33"/>
      <c r="H36" s="33">
        <v>4235.53</v>
      </c>
      <c r="I36" s="33">
        <v>35153.740000000005</v>
      </c>
      <c r="J36" s="33"/>
      <c r="K36" s="33">
        <v>154.71999999999997</v>
      </c>
      <c r="L36" s="33">
        <v>4633.7800000000007</v>
      </c>
      <c r="M36" s="23"/>
      <c r="N36" s="23">
        <v>126.94999999999999</v>
      </c>
      <c r="O36" s="23">
        <v>2006.2299999999998</v>
      </c>
      <c r="P36" s="23"/>
      <c r="Q36" s="29">
        <f t="shared" si="0"/>
        <v>9046.2330000000056</v>
      </c>
      <c r="R36" s="29">
        <f t="shared" si="1"/>
        <v>183589.18</v>
      </c>
    </row>
    <row r="37" spans="2:18" ht="16.5" thickTop="1" thickBot="1" x14ac:dyDescent="0.3">
      <c r="B37" s="4">
        <v>33</v>
      </c>
      <c r="C37" s="12" t="s">
        <v>33</v>
      </c>
      <c r="D37" s="12"/>
      <c r="E37" s="33">
        <v>7005.8250000000053</v>
      </c>
      <c r="F37" s="33">
        <v>241353.00999999995</v>
      </c>
      <c r="G37" s="33"/>
      <c r="H37" s="33">
        <v>1979.71</v>
      </c>
      <c r="I37" s="33">
        <v>28548.389999999996</v>
      </c>
      <c r="J37" s="33"/>
      <c r="K37" s="33">
        <v>316.72399999999999</v>
      </c>
      <c r="L37" s="33">
        <v>13910.090000000004</v>
      </c>
      <c r="M37" s="23"/>
      <c r="N37" s="23">
        <v>60.559999999999995</v>
      </c>
      <c r="O37" s="23">
        <v>2318.9900000000002</v>
      </c>
      <c r="P37" s="23"/>
      <c r="Q37" s="29">
        <f t="shared" ref="Q37:Q64" si="2">SUM(E37+H37+K37+N37)</f>
        <v>9362.819000000005</v>
      </c>
      <c r="R37" s="29">
        <f t="shared" ref="R37:R64" si="3">SUM(F37+I37+L37+O37)</f>
        <v>286130.48</v>
      </c>
    </row>
    <row r="38" spans="2:18" ht="16.5" thickTop="1" thickBot="1" x14ac:dyDescent="0.3">
      <c r="B38" s="4">
        <v>34</v>
      </c>
      <c r="C38" s="12" t="s">
        <v>34</v>
      </c>
      <c r="D38" s="12"/>
      <c r="E38" s="33">
        <v>1633.5749999999994</v>
      </c>
      <c r="F38" s="33">
        <v>53017.919999999998</v>
      </c>
      <c r="G38" s="33"/>
      <c r="H38" s="33">
        <v>760.77999999999986</v>
      </c>
      <c r="I38" s="33">
        <v>14491.349999999999</v>
      </c>
      <c r="J38" s="33"/>
      <c r="K38" s="33">
        <v>86.470000000000013</v>
      </c>
      <c r="L38" s="33">
        <v>2632.0899999999997</v>
      </c>
      <c r="M38" s="23"/>
      <c r="N38" s="23">
        <v>37.6</v>
      </c>
      <c r="O38" s="23">
        <v>2063.87</v>
      </c>
      <c r="P38" s="23"/>
      <c r="Q38" s="29">
        <f t="shared" si="2"/>
        <v>2518.4249999999988</v>
      </c>
      <c r="R38" s="29">
        <f t="shared" si="3"/>
        <v>72205.229999999981</v>
      </c>
    </row>
    <row r="39" spans="2:18" ht="16.5" thickTop="1" thickBot="1" x14ac:dyDescent="0.3">
      <c r="B39" s="4">
        <v>35</v>
      </c>
      <c r="C39" s="12" t="s">
        <v>35</v>
      </c>
      <c r="D39" s="12"/>
      <c r="E39" s="33">
        <v>2404.2150000000011</v>
      </c>
      <c r="F39" s="33">
        <v>89263.159999999989</v>
      </c>
      <c r="G39" s="33"/>
      <c r="H39" s="33">
        <v>1339.01</v>
      </c>
      <c r="I39" s="33">
        <v>19038.889999999996</v>
      </c>
      <c r="J39" s="33"/>
      <c r="K39" s="33">
        <v>76.619000000000014</v>
      </c>
      <c r="L39" s="33">
        <v>2929.5400000000004</v>
      </c>
      <c r="M39" s="23"/>
      <c r="N39" s="23">
        <v>22</v>
      </c>
      <c r="O39" s="23">
        <v>944.27</v>
      </c>
      <c r="P39" s="23"/>
      <c r="Q39" s="29">
        <f t="shared" si="2"/>
        <v>3841.8440000000014</v>
      </c>
      <c r="R39" s="29">
        <f t="shared" si="3"/>
        <v>112175.85999999999</v>
      </c>
    </row>
    <row r="40" spans="2:18" ht="16.5" thickTop="1" thickBot="1" x14ac:dyDescent="0.3">
      <c r="B40" s="4">
        <v>36</v>
      </c>
      <c r="C40" s="12" t="s">
        <v>36</v>
      </c>
      <c r="D40" s="12"/>
      <c r="E40" s="33">
        <v>2785.13</v>
      </c>
      <c r="F40" s="33">
        <v>95179.720000000016</v>
      </c>
      <c r="G40" s="33"/>
      <c r="H40" s="33">
        <v>1131.6400000000001</v>
      </c>
      <c r="I40" s="33">
        <v>18089</v>
      </c>
      <c r="J40" s="33"/>
      <c r="K40" s="33">
        <v>170.38</v>
      </c>
      <c r="L40" s="33">
        <v>8468.9199999999983</v>
      </c>
      <c r="M40" s="23"/>
      <c r="N40" s="23"/>
      <c r="O40" s="23">
        <v>41.96</v>
      </c>
      <c r="P40" s="23"/>
      <c r="Q40" s="29">
        <f t="shared" si="2"/>
        <v>4087.1500000000005</v>
      </c>
      <c r="R40" s="29">
        <f t="shared" si="3"/>
        <v>121779.60000000002</v>
      </c>
    </row>
    <row r="41" spans="2:18" ht="16.5" thickTop="1" thickBot="1" x14ac:dyDescent="0.3">
      <c r="B41" s="4">
        <v>37</v>
      </c>
      <c r="C41" s="12" t="s">
        <v>37</v>
      </c>
      <c r="D41" s="12"/>
      <c r="E41" s="33">
        <v>2317.3400000000024</v>
      </c>
      <c r="F41" s="33">
        <v>96214.52999999997</v>
      </c>
      <c r="G41" s="33"/>
      <c r="H41" s="33">
        <v>2105.4999999999995</v>
      </c>
      <c r="I41" s="33">
        <v>16355.65</v>
      </c>
      <c r="J41" s="33"/>
      <c r="K41" s="33">
        <v>2157.6980000000017</v>
      </c>
      <c r="L41" s="33">
        <v>155873.3100000002</v>
      </c>
      <c r="M41" s="23"/>
      <c r="N41" s="23">
        <v>1810.5649999999996</v>
      </c>
      <c r="O41" s="23">
        <v>161623.82</v>
      </c>
      <c r="P41" s="23"/>
      <c r="Q41" s="29">
        <f t="shared" si="2"/>
        <v>8391.1030000000028</v>
      </c>
      <c r="R41" s="29">
        <f t="shared" si="3"/>
        <v>430067.31000000017</v>
      </c>
    </row>
    <row r="42" spans="2:18" ht="16.5" thickTop="1" thickBot="1" x14ac:dyDescent="0.3">
      <c r="B42" s="4">
        <v>38</v>
      </c>
      <c r="C42" s="12" t="s">
        <v>38</v>
      </c>
      <c r="D42" s="12"/>
      <c r="E42" s="33">
        <v>2387.0100000000002</v>
      </c>
      <c r="F42" s="33">
        <v>91742.45</v>
      </c>
      <c r="G42" s="33"/>
      <c r="H42" s="33">
        <v>919.8</v>
      </c>
      <c r="I42" s="33">
        <v>9049</v>
      </c>
      <c r="J42" s="33"/>
      <c r="K42" s="33">
        <v>67.260000000000005</v>
      </c>
      <c r="L42" s="33">
        <v>3236.54</v>
      </c>
      <c r="M42" s="23"/>
      <c r="N42" s="23"/>
      <c r="O42" s="23">
        <v>0</v>
      </c>
      <c r="P42" s="23"/>
      <c r="Q42" s="29">
        <f t="shared" si="2"/>
        <v>3374.0700000000006</v>
      </c>
      <c r="R42" s="29">
        <f t="shared" si="3"/>
        <v>104027.98999999999</v>
      </c>
    </row>
    <row r="43" spans="2:18" ht="16.5" thickTop="1" thickBot="1" x14ac:dyDescent="0.3">
      <c r="B43" s="4">
        <v>39</v>
      </c>
      <c r="C43" s="12" t="s">
        <v>39</v>
      </c>
      <c r="D43" s="12"/>
      <c r="E43" s="33">
        <v>331.47</v>
      </c>
      <c r="F43" s="33">
        <v>14588.31</v>
      </c>
      <c r="G43" s="33"/>
      <c r="H43" s="33">
        <v>460.64</v>
      </c>
      <c r="I43" s="33">
        <v>10967</v>
      </c>
      <c r="J43" s="33"/>
      <c r="K43" s="33">
        <v>10.99</v>
      </c>
      <c r="L43" s="33">
        <v>1267.69</v>
      </c>
      <c r="M43" s="23"/>
      <c r="N43" s="23"/>
      <c r="O43" s="23">
        <v>0</v>
      </c>
      <c r="P43" s="23"/>
      <c r="Q43" s="29">
        <f t="shared" si="2"/>
        <v>803.1</v>
      </c>
      <c r="R43" s="29">
        <f t="shared" si="3"/>
        <v>26822.999999999996</v>
      </c>
    </row>
    <row r="44" spans="2:18" ht="16.5" thickTop="1" thickBot="1" x14ac:dyDescent="0.3">
      <c r="B44" s="4">
        <v>40</v>
      </c>
      <c r="C44" s="12" t="s">
        <v>40</v>
      </c>
      <c r="D44" s="12"/>
      <c r="E44" s="33">
        <v>2272.09</v>
      </c>
      <c r="F44" s="33">
        <v>64706.589999999989</v>
      </c>
      <c r="G44" s="33"/>
      <c r="H44" s="33">
        <v>871.61999999999989</v>
      </c>
      <c r="I44" s="33">
        <v>13527.890000000001</v>
      </c>
      <c r="J44" s="33"/>
      <c r="K44" s="33">
        <v>142.21</v>
      </c>
      <c r="L44" s="33">
        <v>5325.880000000001</v>
      </c>
      <c r="M44" s="23"/>
      <c r="N44" s="23">
        <v>70.44</v>
      </c>
      <c r="O44" s="23">
        <v>2259.2000000000003</v>
      </c>
      <c r="P44" s="23"/>
      <c r="Q44" s="29">
        <f t="shared" si="2"/>
        <v>3356.36</v>
      </c>
      <c r="R44" s="29">
        <f t="shared" si="3"/>
        <v>85819.56</v>
      </c>
    </row>
    <row r="45" spans="2:18" ht="16.5" thickTop="1" thickBot="1" x14ac:dyDescent="0.3">
      <c r="B45" s="4">
        <v>41</v>
      </c>
      <c r="C45" s="12" t="s">
        <v>41</v>
      </c>
      <c r="D45" s="12"/>
      <c r="E45" s="33">
        <v>1404.5</v>
      </c>
      <c r="F45" s="33">
        <v>55647.43</v>
      </c>
      <c r="G45" s="33"/>
      <c r="H45" s="33">
        <v>325.48</v>
      </c>
      <c r="I45" s="33">
        <v>7245.67</v>
      </c>
      <c r="J45" s="33"/>
      <c r="K45" s="33">
        <v>111.42000000000002</v>
      </c>
      <c r="L45" s="33">
        <v>5258.0599999999995</v>
      </c>
      <c r="M45" s="23"/>
      <c r="N45" s="23">
        <v>41.7</v>
      </c>
      <c r="O45" s="23">
        <v>1066.83</v>
      </c>
      <c r="P45" s="23"/>
      <c r="Q45" s="29">
        <f t="shared" si="2"/>
        <v>1883.1000000000001</v>
      </c>
      <c r="R45" s="29">
        <f t="shared" si="3"/>
        <v>69217.990000000005</v>
      </c>
    </row>
    <row r="46" spans="2:18" ht="16.5" thickTop="1" thickBot="1" x14ac:dyDescent="0.3">
      <c r="B46" s="4">
        <v>42</v>
      </c>
      <c r="C46" s="12" t="s">
        <v>42</v>
      </c>
      <c r="D46" s="12"/>
      <c r="E46" s="33">
        <v>2508.7300000000041</v>
      </c>
      <c r="F46" s="33">
        <v>96919.949999999983</v>
      </c>
      <c r="G46" s="33"/>
      <c r="H46" s="33">
        <v>1096.3999999999999</v>
      </c>
      <c r="I46" s="33">
        <v>27254.649999999998</v>
      </c>
      <c r="J46" s="33"/>
      <c r="K46" s="33">
        <v>485.36599999999999</v>
      </c>
      <c r="L46" s="33">
        <v>6862.2800000000007</v>
      </c>
      <c r="M46" s="23"/>
      <c r="N46" s="23">
        <v>99.73299999999999</v>
      </c>
      <c r="O46" s="23">
        <v>756.01</v>
      </c>
      <c r="P46" s="23"/>
      <c r="Q46" s="29">
        <f t="shared" si="2"/>
        <v>4190.2290000000039</v>
      </c>
      <c r="R46" s="29">
        <f t="shared" si="3"/>
        <v>131792.88999999998</v>
      </c>
    </row>
    <row r="47" spans="2:18" ht="16.5" thickTop="1" thickBot="1" x14ac:dyDescent="0.3">
      <c r="B47" s="4">
        <v>43</v>
      </c>
      <c r="C47" s="12" t="s">
        <v>43</v>
      </c>
      <c r="D47" s="12"/>
      <c r="E47" s="33">
        <v>1396.8999999999996</v>
      </c>
      <c r="F47" s="33">
        <v>38623.140000000007</v>
      </c>
      <c r="G47" s="33"/>
      <c r="H47" s="33">
        <v>288.68</v>
      </c>
      <c r="I47" s="33">
        <v>3212</v>
      </c>
      <c r="J47" s="33"/>
      <c r="K47" s="33">
        <v>62.180000000000007</v>
      </c>
      <c r="L47" s="33">
        <v>2345.8999999999996</v>
      </c>
      <c r="M47" s="23"/>
      <c r="N47" s="23">
        <v>4</v>
      </c>
      <c r="O47" s="23">
        <v>221.2</v>
      </c>
      <c r="P47" s="23"/>
      <c r="Q47" s="29">
        <f t="shared" si="2"/>
        <v>1751.7599999999998</v>
      </c>
      <c r="R47" s="29">
        <f t="shared" si="3"/>
        <v>44402.240000000005</v>
      </c>
    </row>
    <row r="48" spans="2:18" ht="16.5" thickTop="1" thickBot="1" x14ac:dyDescent="0.3">
      <c r="B48" s="4">
        <v>44</v>
      </c>
      <c r="C48" s="12" t="s">
        <v>44</v>
      </c>
      <c r="D48" s="12"/>
      <c r="E48" s="33">
        <v>5773.5450000000046</v>
      </c>
      <c r="F48" s="33">
        <v>197374.05000000002</v>
      </c>
      <c r="G48" s="33"/>
      <c r="H48" s="33">
        <v>2779.2200000000003</v>
      </c>
      <c r="I48" s="33">
        <v>43467.57</v>
      </c>
      <c r="J48" s="33"/>
      <c r="K48" s="33">
        <v>145.21000000000004</v>
      </c>
      <c r="L48" s="33">
        <v>5581.9600000000009</v>
      </c>
      <c r="M48" s="23"/>
      <c r="N48" s="23">
        <v>357.42</v>
      </c>
      <c r="O48" s="23">
        <v>12101.810000000001</v>
      </c>
      <c r="P48" s="23"/>
      <c r="Q48" s="29">
        <f t="shared" si="2"/>
        <v>9055.3950000000059</v>
      </c>
      <c r="R48" s="29">
        <f t="shared" si="3"/>
        <v>258525.39</v>
      </c>
    </row>
    <row r="49" spans="2:18" ht="16.5" thickTop="1" thickBot="1" x14ac:dyDescent="0.3">
      <c r="B49" s="4">
        <v>45</v>
      </c>
      <c r="C49" s="12" t="s">
        <v>45</v>
      </c>
      <c r="D49" s="12"/>
      <c r="E49" s="33">
        <v>8590.6399999999958</v>
      </c>
      <c r="F49" s="33">
        <v>324794.95</v>
      </c>
      <c r="G49" s="33"/>
      <c r="H49" s="33">
        <v>1873.8600000000004</v>
      </c>
      <c r="I49" s="33">
        <v>28619.63</v>
      </c>
      <c r="J49" s="33"/>
      <c r="K49" s="33">
        <v>3061.3400000000015</v>
      </c>
      <c r="L49" s="33">
        <v>223469.1699999999</v>
      </c>
      <c r="M49" s="23"/>
      <c r="N49" s="23">
        <v>6388.8810000000021</v>
      </c>
      <c r="O49" s="23">
        <v>527267.91999999993</v>
      </c>
      <c r="P49" s="23"/>
      <c r="Q49" s="29">
        <f t="shared" si="2"/>
        <v>19914.721000000001</v>
      </c>
      <c r="R49" s="29">
        <f t="shared" si="3"/>
        <v>1104151.67</v>
      </c>
    </row>
    <row r="50" spans="2:18" ht="16.5" thickTop="1" thickBot="1" x14ac:dyDescent="0.3">
      <c r="B50" s="4">
        <v>46</v>
      </c>
      <c r="C50" s="12" t="s">
        <v>46</v>
      </c>
      <c r="D50" s="12"/>
      <c r="E50" s="33">
        <v>2140.8250000000003</v>
      </c>
      <c r="F50" s="33">
        <v>88418.02</v>
      </c>
      <c r="G50" s="33"/>
      <c r="H50" s="33">
        <v>1140.53</v>
      </c>
      <c r="I50" s="33">
        <v>22776.86</v>
      </c>
      <c r="J50" s="33"/>
      <c r="K50" s="33">
        <v>81.95</v>
      </c>
      <c r="L50" s="33">
        <v>4378.8599999999997</v>
      </c>
      <c r="M50" s="23"/>
      <c r="N50" s="23">
        <v>110.25</v>
      </c>
      <c r="O50" s="23">
        <v>3614.51</v>
      </c>
      <c r="P50" s="23"/>
      <c r="Q50" s="29">
        <f t="shared" si="2"/>
        <v>3473.5550000000003</v>
      </c>
      <c r="R50" s="29">
        <f t="shared" si="3"/>
        <v>119188.25</v>
      </c>
    </row>
    <row r="51" spans="2:18" ht="16.5" thickTop="1" thickBot="1" x14ac:dyDescent="0.3">
      <c r="B51" s="4">
        <v>47</v>
      </c>
      <c r="C51" s="12" t="s">
        <v>47</v>
      </c>
      <c r="D51" s="12"/>
      <c r="E51" s="33">
        <v>4574.5650000000041</v>
      </c>
      <c r="F51" s="33">
        <v>181043.81</v>
      </c>
      <c r="G51" s="33"/>
      <c r="H51" s="33">
        <v>2614.4400000000005</v>
      </c>
      <c r="I51" s="33">
        <v>54368.3</v>
      </c>
      <c r="J51" s="33"/>
      <c r="K51" s="33">
        <v>102.80000000000001</v>
      </c>
      <c r="L51" s="33">
        <v>5441.0000000000009</v>
      </c>
      <c r="M51" s="23"/>
      <c r="N51" s="23">
        <v>102.5</v>
      </c>
      <c r="O51" s="23">
        <v>9284.6900000000023</v>
      </c>
      <c r="P51" s="23"/>
      <c r="Q51" s="29">
        <f t="shared" si="2"/>
        <v>7394.3050000000048</v>
      </c>
      <c r="R51" s="29">
        <f t="shared" si="3"/>
        <v>250137.8</v>
      </c>
    </row>
    <row r="52" spans="2:18" ht="16.5" thickTop="1" thickBot="1" x14ac:dyDescent="0.3">
      <c r="B52" s="4">
        <v>48</v>
      </c>
      <c r="C52" s="12" t="s">
        <v>48</v>
      </c>
      <c r="D52" s="12"/>
      <c r="E52" s="33">
        <v>2019.2000000000012</v>
      </c>
      <c r="F52" s="33">
        <v>61102.530000000013</v>
      </c>
      <c r="G52" s="33"/>
      <c r="H52" s="33">
        <v>1066.3500000000001</v>
      </c>
      <c r="I52" s="33">
        <v>48897.68</v>
      </c>
      <c r="J52" s="33"/>
      <c r="K52" s="33">
        <v>289.23599999999993</v>
      </c>
      <c r="L52" s="33">
        <v>12228.39</v>
      </c>
      <c r="M52" s="23"/>
      <c r="N52" s="23">
        <v>1841.7660000000001</v>
      </c>
      <c r="O52" s="23">
        <v>164667.63</v>
      </c>
      <c r="P52" s="23"/>
      <c r="Q52" s="29">
        <f t="shared" si="2"/>
        <v>5216.5520000000015</v>
      </c>
      <c r="R52" s="29">
        <f t="shared" si="3"/>
        <v>286896.23000000004</v>
      </c>
    </row>
    <row r="53" spans="2:18" ht="16.5" thickTop="1" thickBot="1" x14ac:dyDescent="0.3">
      <c r="B53" s="4">
        <v>49</v>
      </c>
      <c r="C53" s="12" t="s">
        <v>49</v>
      </c>
      <c r="D53" s="12"/>
      <c r="E53" s="33">
        <v>1586.3999999999999</v>
      </c>
      <c r="F53" s="33">
        <v>44077.400000000009</v>
      </c>
      <c r="G53" s="33"/>
      <c r="H53" s="33">
        <v>605.45000000000005</v>
      </c>
      <c r="I53" s="33">
        <v>5152</v>
      </c>
      <c r="J53" s="33"/>
      <c r="K53" s="33">
        <v>381.24</v>
      </c>
      <c r="L53" s="33">
        <v>12209.390000000001</v>
      </c>
      <c r="M53" s="23"/>
      <c r="N53" s="23">
        <v>488.68</v>
      </c>
      <c r="O53" s="23">
        <v>27006.28</v>
      </c>
      <c r="P53" s="23"/>
      <c r="Q53" s="29">
        <f t="shared" si="2"/>
        <v>3061.77</v>
      </c>
      <c r="R53" s="29">
        <f t="shared" si="3"/>
        <v>88445.07</v>
      </c>
    </row>
    <row r="54" spans="2:18" ht="16.5" thickTop="1" thickBot="1" x14ac:dyDescent="0.3">
      <c r="B54" s="4">
        <v>50</v>
      </c>
      <c r="C54" s="12" t="s">
        <v>50</v>
      </c>
      <c r="D54" s="12"/>
      <c r="E54" s="33">
        <v>3022.2700000000018</v>
      </c>
      <c r="F54" s="33">
        <v>105592.07999999999</v>
      </c>
      <c r="G54" s="33"/>
      <c r="H54" s="33">
        <v>2983.4249999999993</v>
      </c>
      <c r="I54" s="33">
        <v>61157.1</v>
      </c>
      <c r="J54" s="33"/>
      <c r="K54" s="33">
        <v>79.959999999999994</v>
      </c>
      <c r="L54" s="33">
        <v>5045.78</v>
      </c>
      <c r="M54" s="23"/>
      <c r="N54" s="23">
        <v>104.95</v>
      </c>
      <c r="O54" s="23">
        <v>3526.15</v>
      </c>
      <c r="P54" s="23"/>
      <c r="Q54" s="29">
        <f t="shared" si="2"/>
        <v>6190.6050000000014</v>
      </c>
      <c r="R54" s="29">
        <f t="shared" si="3"/>
        <v>175321.11</v>
      </c>
    </row>
    <row r="55" spans="2:18" ht="16.5" thickTop="1" thickBot="1" x14ac:dyDescent="0.3">
      <c r="B55" s="4">
        <v>51</v>
      </c>
      <c r="C55" s="12" t="s">
        <v>51</v>
      </c>
      <c r="D55" s="12"/>
      <c r="E55" s="33">
        <v>2421.4450000000029</v>
      </c>
      <c r="F55" s="33">
        <v>92626.340000000011</v>
      </c>
      <c r="G55" s="33"/>
      <c r="H55" s="33">
        <v>523.79499999999996</v>
      </c>
      <c r="I55" s="33">
        <v>12793.02</v>
      </c>
      <c r="J55" s="33"/>
      <c r="K55" s="33">
        <v>106.895</v>
      </c>
      <c r="L55" s="33">
        <v>5440.91</v>
      </c>
      <c r="M55" s="23"/>
      <c r="N55" s="23">
        <v>57</v>
      </c>
      <c r="O55" s="23">
        <v>1721.24</v>
      </c>
      <c r="P55" s="23"/>
      <c r="Q55" s="29">
        <f t="shared" si="2"/>
        <v>3109.1350000000029</v>
      </c>
      <c r="R55" s="29">
        <f t="shared" si="3"/>
        <v>112581.51000000002</v>
      </c>
    </row>
    <row r="56" spans="2:18" ht="16.5" thickTop="1" thickBot="1" x14ac:dyDescent="0.3">
      <c r="B56" s="4">
        <v>52</v>
      </c>
      <c r="C56" s="12" t="s">
        <v>52</v>
      </c>
      <c r="D56" s="12"/>
      <c r="E56" s="33">
        <v>7663.3900000000058</v>
      </c>
      <c r="F56" s="33">
        <v>217485.72</v>
      </c>
      <c r="G56" s="33"/>
      <c r="H56" s="33">
        <v>1734.3000000000002</v>
      </c>
      <c r="I56" s="33">
        <v>24534</v>
      </c>
      <c r="J56" s="33"/>
      <c r="K56" s="33">
        <v>390.85700000000003</v>
      </c>
      <c r="L56" s="33">
        <v>13337.709999999995</v>
      </c>
      <c r="M56" s="23"/>
      <c r="N56" s="23">
        <v>15.5</v>
      </c>
      <c r="O56" s="23">
        <v>232.37</v>
      </c>
      <c r="P56" s="23"/>
      <c r="Q56" s="29">
        <f t="shared" si="2"/>
        <v>9804.0470000000059</v>
      </c>
      <c r="R56" s="29">
        <f t="shared" si="3"/>
        <v>255589.8</v>
      </c>
    </row>
    <row r="57" spans="2:18" ht="16.5" thickTop="1" thickBot="1" x14ac:dyDescent="0.3">
      <c r="B57" s="4">
        <v>53</v>
      </c>
      <c r="C57" s="12" t="s">
        <v>53</v>
      </c>
      <c r="D57" s="12"/>
      <c r="E57" s="33">
        <v>2501.6450000000018</v>
      </c>
      <c r="F57" s="33">
        <v>74383.12999999999</v>
      </c>
      <c r="G57" s="33"/>
      <c r="H57" s="33">
        <v>1010.76</v>
      </c>
      <c r="I57" s="33">
        <v>15465.670000000002</v>
      </c>
      <c r="J57" s="33"/>
      <c r="K57" s="33">
        <v>268.86400000000003</v>
      </c>
      <c r="L57" s="33">
        <v>11601.639999999998</v>
      </c>
      <c r="M57" s="23"/>
      <c r="N57" s="23">
        <v>3938.2499999999995</v>
      </c>
      <c r="O57" s="23">
        <v>322009.34999999998</v>
      </c>
      <c r="P57" s="23"/>
      <c r="Q57" s="29">
        <f t="shared" si="2"/>
        <v>7719.5190000000011</v>
      </c>
      <c r="R57" s="29">
        <f t="shared" si="3"/>
        <v>423459.79</v>
      </c>
    </row>
    <row r="58" spans="2:18" ht="16.5" thickTop="1" thickBot="1" x14ac:dyDescent="0.3">
      <c r="B58" s="4">
        <v>54</v>
      </c>
      <c r="C58" s="12" t="s">
        <v>54</v>
      </c>
      <c r="D58" s="12"/>
      <c r="E58" s="33">
        <v>3368.4850000000033</v>
      </c>
      <c r="F58" s="33">
        <v>86395.819999999978</v>
      </c>
      <c r="G58" s="33"/>
      <c r="H58" s="33">
        <v>1072.1199999999999</v>
      </c>
      <c r="I58" s="33">
        <v>12080.039999999999</v>
      </c>
      <c r="J58" s="33"/>
      <c r="K58" s="33">
        <v>1302.1240000000007</v>
      </c>
      <c r="L58" s="33">
        <v>63342.959999999985</v>
      </c>
      <c r="M58" s="23"/>
      <c r="N58" s="23">
        <v>51.5</v>
      </c>
      <c r="O58" s="23">
        <v>2361.58</v>
      </c>
      <c r="P58" s="23"/>
      <c r="Q58" s="29">
        <f t="shared" si="2"/>
        <v>5794.2290000000039</v>
      </c>
      <c r="R58" s="29">
        <f t="shared" si="3"/>
        <v>164180.39999999994</v>
      </c>
    </row>
    <row r="59" spans="2:18" ht="16.5" thickTop="1" thickBot="1" x14ac:dyDescent="0.3">
      <c r="B59" s="4">
        <v>55</v>
      </c>
      <c r="C59" s="12" t="s">
        <v>55</v>
      </c>
      <c r="D59" s="12"/>
      <c r="E59" s="33">
        <v>2020.6150000000016</v>
      </c>
      <c r="F59" s="33">
        <v>57911.98</v>
      </c>
      <c r="G59" s="33"/>
      <c r="H59" s="33">
        <v>697.36</v>
      </c>
      <c r="I59" s="33">
        <v>15435.279999999999</v>
      </c>
      <c r="J59" s="33"/>
      <c r="K59" s="33">
        <v>270.27</v>
      </c>
      <c r="L59" s="33">
        <v>9978.6000000000022</v>
      </c>
      <c r="M59" s="23"/>
      <c r="N59" s="23">
        <v>163.04</v>
      </c>
      <c r="O59" s="23">
        <v>7252.9400000000014</v>
      </c>
      <c r="P59" s="23"/>
      <c r="Q59" s="29">
        <f t="shared" si="2"/>
        <v>3151.2850000000017</v>
      </c>
      <c r="R59" s="29">
        <f t="shared" si="3"/>
        <v>90578.800000000017</v>
      </c>
    </row>
    <row r="60" spans="2:18" ht="16.5" thickTop="1" thickBot="1" x14ac:dyDescent="0.3">
      <c r="B60" s="4">
        <v>56</v>
      </c>
      <c r="C60" s="12" t="s">
        <v>56</v>
      </c>
      <c r="D60" s="12"/>
      <c r="E60" s="33">
        <v>2569.3700000000013</v>
      </c>
      <c r="F60" s="33">
        <v>104647.72</v>
      </c>
      <c r="G60" s="33"/>
      <c r="H60" s="33">
        <v>1274.23</v>
      </c>
      <c r="I60" s="33">
        <v>25117.55</v>
      </c>
      <c r="J60" s="33"/>
      <c r="K60" s="33">
        <v>48.51</v>
      </c>
      <c r="L60" s="33">
        <v>3702.7500000000005</v>
      </c>
      <c r="M60" s="23"/>
      <c r="N60" s="23">
        <v>37</v>
      </c>
      <c r="O60" s="23">
        <v>1506.0300000000002</v>
      </c>
      <c r="P60" s="23"/>
      <c r="Q60" s="29">
        <f t="shared" si="2"/>
        <v>3929.1100000000015</v>
      </c>
      <c r="R60" s="29">
        <f t="shared" si="3"/>
        <v>134974.05000000002</v>
      </c>
    </row>
    <row r="61" spans="2:18" ht="16.5" thickTop="1" thickBot="1" x14ac:dyDescent="0.3">
      <c r="B61" s="4">
        <v>57</v>
      </c>
      <c r="C61" s="12" t="s">
        <v>57</v>
      </c>
      <c r="D61" s="12"/>
      <c r="E61" s="33">
        <v>36950.965000000142</v>
      </c>
      <c r="F61" s="33">
        <v>905517.84000000043</v>
      </c>
      <c r="G61" s="33"/>
      <c r="H61" s="33">
        <v>8864.2350000000024</v>
      </c>
      <c r="I61" s="33">
        <v>69696.75</v>
      </c>
      <c r="J61" s="33"/>
      <c r="K61" s="33">
        <v>1045.3150000000007</v>
      </c>
      <c r="L61" s="33">
        <v>32446.01999999999</v>
      </c>
      <c r="M61" s="23"/>
      <c r="N61" s="23">
        <v>96.12</v>
      </c>
      <c r="O61" s="23">
        <v>2240.88</v>
      </c>
      <c r="P61" s="23"/>
      <c r="Q61" s="29">
        <f t="shared" si="2"/>
        <v>46956.635000000148</v>
      </c>
      <c r="R61" s="29">
        <f t="shared" si="3"/>
        <v>1009901.4900000005</v>
      </c>
    </row>
    <row r="62" spans="2:18" ht="16.5" thickTop="1" thickBot="1" x14ac:dyDescent="0.3">
      <c r="B62" s="4">
        <v>58</v>
      </c>
      <c r="C62" s="12" t="s">
        <v>58</v>
      </c>
      <c r="D62" s="12"/>
      <c r="E62" s="33">
        <v>34998.515000000058</v>
      </c>
      <c r="F62" s="33">
        <v>959077.09000000008</v>
      </c>
      <c r="G62" s="33"/>
      <c r="H62" s="33">
        <v>2312.9650000000001</v>
      </c>
      <c r="I62" s="33">
        <v>32074</v>
      </c>
      <c r="J62" s="33"/>
      <c r="K62" s="33">
        <v>1217.5030000000004</v>
      </c>
      <c r="L62" s="33">
        <v>44600.809999999983</v>
      </c>
      <c r="M62" s="23"/>
      <c r="N62" s="23">
        <v>4.5990000000000002</v>
      </c>
      <c r="O62" s="23">
        <v>142.51000000000002</v>
      </c>
      <c r="P62" s="23"/>
      <c r="Q62" s="29">
        <f t="shared" si="2"/>
        <v>38533.582000000053</v>
      </c>
      <c r="R62" s="29">
        <f t="shared" si="3"/>
        <v>1035894.41</v>
      </c>
    </row>
    <row r="63" spans="2:18" ht="16.5" thickTop="1" thickBot="1" x14ac:dyDescent="0.3">
      <c r="B63" s="4">
        <v>59</v>
      </c>
      <c r="C63" s="12" t="s">
        <v>59</v>
      </c>
      <c r="D63" s="12"/>
      <c r="E63" s="33">
        <v>23</v>
      </c>
      <c r="F63" s="33">
        <v>489</v>
      </c>
      <c r="G63" s="33"/>
      <c r="H63" s="33">
        <v>145.72</v>
      </c>
      <c r="I63" s="33">
        <v>1380</v>
      </c>
      <c r="J63" s="33"/>
      <c r="K63" s="33"/>
      <c r="L63" s="33"/>
      <c r="M63" s="23"/>
      <c r="N63" s="23"/>
      <c r="O63" s="23">
        <v>0</v>
      </c>
      <c r="P63" s="23"/>
      <c r="Q63" s="29">
        <f t="shared" si="2"/>
        <v>168.72</v>
      </c>
      <c r="R63" s="29">
        <f t="shared" si="3"/>
        <v>1869</v>
      </c>
    </row>
    <row r="64" spans="2:18" ht="16.5" thickTop="1" thickBot="1" x14ac:dyDescent="0.3">
      <c r="B64" s="4">
        <v>60</v>
      </c>
      <c r="C64" s="12" t="s">
        <v>60</v>
      </c>
      <c r="D64" s="12"/>
      <c r="E64" s="33">
        <v>1430.1800000000003</v>
      </c>
      <c r="F64" s="33">
        <v>39282.939999999995</v>
      </c>
      <c r="G64" s="33"/>
      <c r="H64" s="33">
        <v>541.78</v>
      </c>
      <c r="I64" s="33">
        <v>6485</v>
      </c>
      <c r="J64" s="33"/>
      <c r="K64" s="33">
        <v>189.82100000000003</v>
      </c>
      <c r="L64" s="33">
        <v>7004.23</v>
      </c>
      <c r="M64" s="23"/>
      <c r="N64" s="23">
        <v>29.74</v>
      </c>
      <c r="O64" s="23">
        <v>956.24</v>
      </c>
      <c r="P64" s="23"/>
      <c r="Q64" s="29">
        <f t="shared" si="2"/>
        <v>2191.5210000000002</v>
      </c>
      <c r="R64" s="29">
        <f t="shared" si="3"/>
        <v>53728.409999999996</v>
      </c>
    </row>
    <row r="65" spans="5:18" ht="15.75" thickTop="1" x14ac:dyDescent="0.25">
      <c r="E65" s="34"/>
      <c r="F65" s="34"/>
      <c r="G65" s="20"/>
      <c r="H65" s="20"/>
      <c r="I65" s="20"/>
      <c r="J65" s="20"/>
      <c r="K65" s="34"/>
      <c r="L65" s="34"/>
      <c r="Q65" s="34"/>
      <c r="R65" s="34"/>
    </row>
    <row r="67" spans="5:18" x14ac:dyDescent="0.25">
      <c r="E67" s="20"/>
      <c r="F67" s="20"/>
    </row>
    <row r="70" spans="5:18" x14ac:dyDescent="0.25">
      <c r="H70" s="31"/>
      <c r="I70" s="31"/>
      <c r="J70" s="31"/>
    </row>
  </sheetData>
  <mergeCells count="1">
    <mergeCell ref="B2:R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D451B-E49F-4B74-AFC0-749702AD8F76}">
  <sheetPr>
    <tabColor rgb="FF00B0F0"/>
  </sheetPr>
  <dimension ref="B2:F66"/>
  <sheetViews>
    <sheetView workbookViewId="0"/>
  </sheetViews>
  <sheetFormatPr defaultRowHeight="15" x14ac:dyDescent="0.25"/>
  <cols>
    <col min="1" max="1" width="5.7109375" customWidth="1"/>
    <col min="3" max="3" width="24.5703125" customWidth="1"/>
    <col min="4" max="4" width="29.42578125" customWidth="1"/>
    <col min="5" max="5" width="28.42578125" customWidth="1"/>
    <col min="6" max="6" width="32" customWidth="1"/>
  </cols>
  <sheetData>
    <row r="2" spans="2:6" ht="15.75" thickBot="1" x14ac:dyDescent="0.3">
      <c r="D2" s="20"/>
      <c r="E2" s="20"/>
      <c r="F2" s="20"/>
    </row>
    <row r="3" spans="2:6" ht="82.5" customHeight="1" thickTop="1" thickBot="1" x14ac:dyDescent="0.3">
      <c r="B3" s="53" t="s">
        <v>113</v>
      </c>
      <c r="C3" s="53"/>
      <c r="D3" s="53"/>
      <c r="E3" s="53"/>
      <c r="F3" s="53"/>
    </row>
    <row r="4" spans="2:6" ht="10.5" customHeight="1" thickTop="1" thickBot="1" x14ac:dyDescent="0.3">
      <c r="B4" s="26"/>
      <c r="C4" s="26"/>
      <c r="D4" s="27"/>
      <c r="E4" s="27"/>
      <c r="F4" s="27"/>
    </row>
    <row r="5" spans="2:6" ht="56.25" customHeight="1" thickTop="1" thickBot="1" x14ac:dyDescent="0.3">
      <c r="B5" s="5" t="s">
        <v>62</v>
      </c>
      <c r="C5" s="5" t="s">
        <v>63</v>
      </c>
      <c r="D5" s="18" t="s">
        <v>70</v>
      </c>
      <c r="E5" s="18" t="s">
        <v>71</v>
      </c>
      <c r="F5" s="18" t="s">
        <v>72</v>
      </c>
    </row>
    <row r="6" spans="2:6" ht="16.5" thickTop="1" thickBot="1" x14ac:dyDescent="0.3">
      <c r="B6" s="4">
        <v>1</v>
      </c>
      <c r="C6" s="12" t="s">
        <v>1</v>
      </c>
      <c r="D6" s="28">
        <v>269600</v>
      </c>
      <c r="E6" s="29">
        <v>105000</v>
      </c>
      <c r="F6" s="29"/>
    </row>
    <row r="7" spans="2:6" ht="16.5" thickTop="1" thickBot="1" x14ac:dyDescent="0.3">
      <c r="B7" s="4">
        <v>2</v>
      </c>
      <c r="C7" s="12" t="s">
        <v>2</v>
      </c>
      <c r="D7" s="29"/>
      <c r="E7" s="29">
        <v>1500</v>
      </c>
      <c r="F7" s="29">
        <v>2500</v>
      </c>
    </row>
    <row r="8" spans="2:6" ht="16.5" thickTop="1" thickBot="1" x14ac:dyDescent="0.3">
      <c r="B8" s="4">
        <v>3</v>
      </c>
      <c r="C8" s="12" t="s">
        <v>3</v>
      </c>
      <c r="D8" s="29">
        <v>349</v>
      </c>
      <c r="E8" s="28">
        <v>45110</v>
      </c>
      <c r="F8" s="29"/>
    </row>
    <row r="9" spans="2:6" ht="16.5" thickTop="1" thickBot="1" x14ac:dyDescent="0.3">
      <c r="B9" s="4">
        <v>4</v>
      </c>
      <c r="C9" s="12" t="s">
        <v>4</v>
      </c>
      <c r="D9" s="29">
        <v>75400</v>
      </c>
      <c r="E9" s="29">
        <v>565999.97</v>
      </c>
      <c r="F9" s="29"/>
    </row>
    <row r="10" spans="2:6" ht="16.5" thickTop="1" thickBot="1" x14ac:dyDescent="0.3">
      <c r="B10" s="4">
        <v>5</v>
      </c>
      <c r="C10" s="12" t="s">
        <v>5</v>
      </c>
      <c r="D10" s="29"/>
      <c r="E10" s="29"/>
      <c r="F10" s="29"/>
    </row>
    <row r="11" spans="2:6" ht="16.5" thickTop="1" thickBot="1" x14ac:dyDescent="0.3">
      <c r="B11" s="4">
        <v>6</v>
      </c>
      <c r="C11" s="12" t="s">
        <v>6</v>
      </c>
      <c r="D11" s="29">
        <v>11400</v>
      </c>
      <c r="E11" s="29">
        <v>12966.38</v>
      </c>
      <c r="F11" s="29"/>
    </row>
    <row r="12" spans="2:6" ht="16.5" thickTop="1" thickBot="1" x14ac:dyDescent="0.3">
      <c r="B12" s="4">
        <v>7</v>
      </c>
      <c r="C12" s="12" t="s">
        <v>7</v>
      </c>
      <c r="D12" s="29"/>
      <c r="E12" s="29">
        <v>3098</v>
      </c>
      <c r="F12" s="29"/>
    </row>
    <row r="13" spans="2:6" ht="16.5" thickTop="1" thickBot="1" x14ac:dyDescent="0.3">
      <c r="B13" s="4">
        <v>8</v>
      </c>
      <c r="C13" s="12" t="s">
        <v>8</v>
      </c>
      <c r="D13" s="29"/>
      <c r="E13" s="29">
        <v>13913</v>
      </c>
      <c r="F13" s="29">
        <v>1300</v>
      </c>
    </row>
    <row r="14" spans="2:6" ht="16.5" thickTop="1" thickBot="1" x14ac:dyDescent="0.3">
      <c r="B14" s="4">
        <v>9</v>
      </c>
      <c r="C14" s="12" t="s">
        <v>9</v>
      </c>
      <c r="D14" s="29"/>
      <c r="E14" s="29">
        <v>487910</v>
      </c>
      <c r="F14" s="29"/>
    </row>
    <row r="15" spans="2:6" ht="16.5" thickTop="1" thickBot="1" x14ac:dyDescent="0.3">
      <c r="B15" s="4">
        <v>10</v>
      </c>
      <c r="C15" s="12" t="s">
        <v>10</v>
      </c>
      <c r="D15" s="29">
        <v>229536</v>
      </c>
      <c r="E15" s="29">
        <v>866951</v>
      </c>
      <c r="F15" s="29"/>
    </row>
    <row r="16" spans="2:6" ht="16.5" thickTop="1" thickBot="1" x14ac:dyDescent="0.3">
      <c r="B16" s="4">
        <v>11</v>
      </c>
      <c r="C16" s="12" t="s">
        <v>11</v>
      </c>
      <c r="D16" s="29"/>
      <c r="E16" s="29">
        <v>1500</v>
      </c>
      <c r="F16" s="29"/>
    </row>
    <row r="17" spans="2:6" ht="16.5" thickTop="1" thickBot="1" x14ac:dyDescent="0.3">
      <c r="B17" s="4">
        <v>12</v>
      </c>
      <c r="C17" s="12" t="s">
        <v>12</v>
      </c>
      <c r="D17" s="28">
        <v>125899</v>
      </c>
      <c r="E17" s="29">
        <v>9499</v>
      </c>
      <c r="F17" s="29"/>
    </row>
    <row r="18" spans="2:6" ht="16.5" thickTop="1" thickBot="1" x14ac:dyDescent="0.3">
      <c r="B18" s="4">
        <v>13</v>
      </c>
      <c r="C18" s="12" t="s">
        <v>13</v>
      </c>
      <c r="D18" s="29">
        <v>10150</v>
      </c>
      <c r="E18" s="28">
        <v>193219</v>
      </c>
      <c r="F18" s="29"/>
    </row>
    <row r="19" spans="2:6" ht="16.5" thickTop="1" thickBot="1" x14ac:dyDescent="0.3">
      <c r="B19" s="4">
        <v>14</v>
      </c>
      <c r="C19" s="12" t="s">
        <v>14</v>
      </c>
      <c r="D19" s="29"/>
      <c r="E19" s="29">
        <v>1100</v>
      </c>
      <c r="F19" s="29"/>
    </row>
    <row r="20" spans="2:6" ht="16.5" thickTop="1" thickBot="1" x14ac:dyDescent="0.3">
      <c r="B20" s="4">
        <v>15</v>
      </c>
      <c r="C20" s="12" t="s">
        <v>15</v>
      </c>
      <c r="D20" s="29"/>
      <c r="E20" s="29">
        <v>3549.1899999999996</v>
      </c>
      <c r="F20" s="29"/>
    </row>
    <row r="21" spans="2:6" ht="16.5" thickTop="1" thickBot="1" x14ac:dyDescent="0.3">
      <c r="B21" s="4">
        <v>16</v>
      </c>
      <c r="C21" s="12" t="s">
        <v>16</v>
      </c>
      <c r="D21" s="29">
        <v>53600</v>
      </c>
      <c r="E21" s="28">
        <v>199685</v>
      </c>
      <c r="F21" s="29"/>
    </row>
    <row r="22" spans="2:6" ht="16.5" thickTop="1" thickBot="1" x14ac:dyDescent="0.3">
      <c r="B22" s="4">
        <v>17</v>
      </c>
      <c r="C22" s="12" t="s">
        <v>17</v>
      </c>
      <c r="D22" s="29"/>
      <c r="E22" s="29">
        <v>350</v>
      </c>
      <c r="F22" s="29"/>
    </row>
    <row r="23" spans="2:6" ht="16.5" thickTop="1" thickBot="1" x14ac:dyDescent="0.3">
      <c r="B23" s="4">
        <v>18</v>
      </c>
      <c r="C23" s="12" t="s">
        <v>18</v>
      </c>
      <c r="D23" s="29"/>
      <c r="E23" s="29">
        <v>50516</v>
      </c>
      <c r="F23" s="29"/>
    </row>
    <row r="24" spans="2:6" ht="16.5" thickTop="1" thickBot="1" x14ac:dyDescent="0.3">
      <c r="B24" s="4">
        <v>19</v>
      </c>
      <c r="C24" s="12" t="s">
        <v>19</v>
      </c>
      <c r="D24" s="29">
        <v>633600</v>
      </c>
      <c r="E24" s="29">
        <v>200350</v>
      </c>
      <c r="F24" s="29"/>
    </row>
    <row r="25" spans="2:6" ht="16.5" thickTop="1" thickBot="1" x14ac:dyDescent="0.3">
      <c r="B25" s="4">
        <v>20</v>
      </c>
      <c r="C25" s="12" t="s">
        <v>20</v>
      </c>
      <c r="D25" s="29"/>
      <c r="E25" s="29">
        <v>140212</v>
      </c>
      <c r="F25" s="29"/>
    </row>
    <row r="26" spans="2:6" ht="16.5" thickTop="1" thickBot="1" x14ac:dyDescent="0.3">
      <c r="B26" s="4">
        <v>21</v>
      </c>
      <c r="C26" s="12" t="s">
        <v>21</v>
      </c>
      <c r="D26" s="29">
        <v>600</v>
      </c>
      <c r="E26" s="28">
        <v>45776.979999999996</v>
      </c>
      <c r="F26" s="29"/>
    </row>
    <row r="27" spans="2:6" ht="16.5" thickTop="1" thickBot="1" x14ac:dyDescent="0.3">
      <c r="B27" s="4">
        <v>22</v>
      </c>
      <c r="C27" s="12" t="s">
        <v>22</v>
      </c>
      <c r="D27" s="29">
        <v>8300</v>
      </c>
      <c r="E27" s="29"/>
      <c r="F27" s="29"/>
    </row>
    <row r="28" spans="2:6" ht="16.5" thickTop="1" thickBot="1" x14ac:dyDescent="0.3">
      <c r="B28" s="4">
        <v>23</v>
      </c>
      <c r="C28" s="12" t="s">
        <v>23</v>
      </c>
      <c r="D28" s="29"/>
      <c r="E28" s="29">
        <v>9256.11</v>
      </c>
      <c r="F28" s="29"/>
    </row>
    <row r="29" spans="2:6" ht="16.5" thickTop="1" thickBot="1" x14ac:dyDescent="0.3">
      <c r="B29" s="4">
        <v>24</v>
      </c>
      <c r="C29" s="12" t="s">
        <v>24</v>
      </c>
      <c r="D29" s="29"/>
      <c r="E29" s="29">
        <v>8498</v>
      </c>
      <c r="F29" s="29"/>
    </row>
    <row r="30" spans="2:6" ht="16.5" thickTop="1" thickBot="1" x14ac:dyDescent="0.3">
      <c r="B30" s="4">
        <v>25</v>
      </c>
      <c r="C30" s="12" t="s">
        <v>25</v>
      </c>
      <c r="D30" s="29">
        <v>11090</v>
      </c>
      <c r="E30" s="29">
        <v>59522.12</v>
      </c>
      <c r="F30" s="29"/>
    </row>
    <row r="31" spans="2:6" ht="16.5" thickTop="1" thickBot="1" x14ac:dyDescent="0.3">
      <c r="B31" s="4">
        <v>26</v>
      </c>
      <c r="C31" s="12" t="s">
        <v>26</v>
      </c>
      <c r="D31" s="28">
        <v>63000</v>
      </c>
      <c r="E31" s="29">
        <v>12778.1</v>
      </c>
      <c r="F31" s="29"/>
    </row>
    <row r="32" spans="2:6" ht="16.5" thickTop="1" thickBot="1" x14ac:dyDescent="0.3">
      <c r="B32" s="4">
        <v>27</v>
      </c>
      <c r="C32" s="12" t="s">
        <v>27</v>
      </c>
      <c r="D32" s="29">
        <v>400</v>
      </c>
      <c r="E32" s="28">
        <v>82999</v>
      </c>
      <c r="F32" s="29"/>
    </row>
    <row r="33" spans="2:6" ht="16.5" thickTop="1" thickBot="1" x14ac:dyDescent="0.3">
      <c r="B33" s="4">
        <v>28</v>
      </c>
      <c r="C33" s="12" t="s">
        <v>28</v>
      </c>
      <c r="D33" s="29"/>
      <c r="E33" s="29"/>
      <c r="F33" s="29"/>
    </row>
    <row r="34" spans="2:6" ht="16.5" thickTop="1" thickBot="1" x14ac:dyDescent="0.3">
      <c r="B34" s="4">
        <v>29</v>
      </c>
      <c r="C34" s="12" t="s">
        <v>29</v>
      </c>
      <c r="D34" s="28">
        <v>447200</v>
      </c>
      <c r="E34" s="29"/>
      <c r="F34" s="29"/>
    </row>
    <row r="35" spans="2:6" ht="16.5" thickTop="1" thickBot="1" x14ac:dyDescent="0.3">
      <c r="B35" s="4">
        <v>30</v>
      </c>
      <c r="C35" s="12" t="s">
        <v>30</v>
      </c>
      <c r="D35" s="29">
        <v>3000</v>
      </c>
      <c r="E35" s="28">
        <v>69699</v>
      </c>
      <c r="F35" s="29"/>
    </row>
    <row r="36" spans="2:6" ht="16.5" thickTop="1" thickBot="1" x14ac:dyDescent="0.3">
      <c r="B36" s="4">
        <v>31</v>
      </c>
      <c r="C36" s="12" t="s">
        <v>31</v>
      </c>
      <c r="D36" s="29"/>
      <c r="E36" s="29"/>
      <c r="F36" s="29"/>
    </row>
    <row r="37" spans="2:6" ht="16.5" thickTop="1" thickBot="1" x14ac:dyDescent="0.3">
      <c r="B37" s="4">
        <v>32</v>
      </c>
      <c r="C37" s="12" t="s">
        <v>32</v>
      </c>
      <c r="D37" s="29"/>
      <c r="E37" s="29">
        <v>13596</v>
      </c>
      <c r="F37" s="29"/>
    </row>
    <row r="38" spans="2:6" ht="16.5" thickTop="1" thickBot="1" x14ac:dyDescent="0.3">
      <c r="B38" s="4">
        <v>33</v>
      </c>
      <c r="C38" s="12" t="s">
        <v>33</v>
      </c>
      <c r="D38" s="29"/>
      <c r="E38" s="29">
        <v>49299.99</v>
      </c>
      <c r="F38" s="29"/>
    </row>
    <row r="39" spans="2:6" ht="16.5" thickTop="1" thickBot="1" x14ac:dyDescent="0.3">
      <c r="B39" s="4">
        <v>34</v>
      </c>
      <c r="C39" s="12" t="s">
        <v>34</v>
      </c>
      <c r="D39" s="29"/>
      <c r="E39" s="28">
        <v>321000</v>
      </c>
      <c r="F39" s="29"/>
    </row>
    <row r="40" spans="2:6" ht="16.5" thickTop="1" thickBot="1" x14ac:dyDescent="0.3">
      <c r="B40" s="4">
        <v>35</v>
      </c>
      <c r="C40" s="12" t="s">
        <v>35</v>
      </c>
      <c r="D40" s="29"/>
      <c r="E40" s="29">
        <v>499.85</v>
      </c>
      <c r="F40" s="29"/>
    </row>
    <row r="41" spans="2:6" ht="16.5" thickTop="1" thickBot="1" x14ac:dyDescent="0.3">
      <c r="B41" s="4">
        <v>36</v>
      </c>
      <c r="C41" s="12" t="s">
        <v>36</v>
      </c>
      <c r="D41" s="29"/>
      <c r="E41" s="29">
        <v>27369</v>
      </c>
      <c r="F41" s="29"/>
    </row>
    <row r="42" spans="2:6" ht="16.5" thickTop="1" thickBot="1" x14ac:dyDescent="0.3">
      <c r="B42" s="4">
        <v>37</v>
      </c>
      <c r="C42" s="12" t="s">
        <v>37</v>
      </c>
      <c r="D42" s="29">
        <v>12000</v>
      </c>
      <c r="E42" s="28">
        <v>109325.9</v>
      </c>
      <c r="F42" s="29"/>
    </row>
    <row r="43" spans="2:6" ht="16.5" thickTop="1" thickBot="1" x14ac:dyDescent="0.3">
      <c r="B43" s="4">
        <v>38</v>
      </c>
      <c r="C43" s="12" t="s">
        <v>38</v>
      </c>
      <c r="D43" s="29"/>
      <c r="E43" s="29">
        <v>430</v>
      </c>
      <c r="F43" s="29"/>
    </row>
    <row r="44" spans="2:6" ht="16.5" thickTop="1" thickBot="1" x14ac:dyDescent="0.3">
      <c r="B44" s="4">
        <v>39</v>
      </c>
      <c r="C44" s="12" t="s">
        <v>39</v>
      </c>
      <c r="D44" s="29"/>
      <c r="E44" s="29"/>
      <c r="F44" s="29"/>
    </row>
    <row r="45" spans="2:6" ht="16.5" thickTop="1" thickBot="1" x14ac:dyDescent="0.3">
      <c r="B45" s="4">
        <v>40</v>
      </c>
      <c r="C45" s="12" t="s">
        <v>40</v>
      </c>
      <c r="D45" s="29">
        <v>70000</v>
      </c>
      <c r="E45" s="29">
        <v>53000</v>
      </c>
      <c r="F45" s="29"/>
    </row>
    <row r="46" spans="2:6" ht="16.5" thickTop="1" thickBot="1" x14ac:dyDescent="0.3">
      <c r="B46" s="4">
        <v>41</v>
      </c>
      <c r="C46" s="12" t="s">
        <v>41</v>
      </c>
      <c r="D46" s="29">
        <v>700</v>
      </c>
      <c r="E46" s="28">
        <v>382000</v>
      </c>
      <c r="F46" s="29"/>
    </row>
    <row r="47" spans="2:6" ht="16.5" thickTop="1" thickBot="1" x14ac:dyDescent="0.3">
      <c r="B47" s="4">
        <v>42</v>
      </c>
      <c r="C47" s="12" t="s">
        <v>42</v>
      </c>
      <c r="D47" s="28">
        <v>50200</v>
      </c>
      <c r="E47" s="29"/>
      <c r="F47" s="29"/>
    </row>
    <row r="48" spans="2:6" ht="16.5" thickTop="1" thickBot="1" x14ac:dyDescent="0.3">
      <c r="B48" s="4">
        <v>43</v>
      </c>
      <c r="C48" s="12" t="s">
        <v>43</v>
      </c>
      <c r="D48" s="29"/>
      <c r="E48" s="28">
        <v>79529</v>
      </c>
      <c r="F48" s="29"/>
    </row>
    <row r="49" spans="2:6" ht="16.5" thickTop="1" thickBot="1" x14ac:dyDescent="0.3">
      <c r="B49" s="4">
        <v>44</v>
      </c>
      <c r="C49" s="12" t="s">
        <v>44</v>
      </c>
      <c r="D49" s="29"/>
      <c r="E49" s="29"/>
      <c r="F49" s="29"/>
    </row>
    <row r="50" spans="2:6" ht="16.5" thickTop="1" thickBot="1" x14ac:dyDescent="0.3">
      <c r="B50" s="4">
        <v>45</v>
      </c>
      <c r="C50" s="12" t="s">
        <v>45</v>
      </c>
      <c r="D50" s="29"/>
      <c r="E50" s="29">
        <v>19863.97</v>
      </c>
      <c r="F50" s="29"/>
    </row>
    <row r="51" spans="2:6" ht="16.5" thickTop="1" thickBot="1" x14ac:dyDescent="0.3">
      <c r="B51" s="4">
        <v>46</v>
      </c>
      <c r="C51" s="12" t="s">
        <v>46</v>
      </c>
      <c r="D51" s="28">
        <v>60000</v>
      </c>
      <c r="E51" s="29">
        <v>1349.75</v>
      </c>
      <c r="F51" s="29"/>
    </row>
    <row r="52" spans="2:6" ht="16.5" thickTop="1" thickBot="1" x14ac:dyDescent="0.3">
      <c r="B52" s="4">
        <v>47</v>
      </c>
      <c r="C52" s="12" t="s">
        <v>47</v>
      </c>
      <c r="D52" s="29">
        <v>20547</v>
      </c>
      <c r="E52" s="29"/>
      <c r="F52" s="29"/>
    </row>
    <row r="53" spans="2:6" ht="16.5" thickTop="1" thickBot="1" x14ac:dyDescent="0.3">
      <c r="B53" s="4">
        <v>48</v>
      </c>
      <c r="C53" s="12" t="s">
        <v>48</v>
      </c>
      <c r="D53" s="29"/>
      <c r="E53" s="29">
        <v>480</v>
      </c>
      <c r="F53" s="29"/>
    </row>
    <row r="54" spans="2:6" ht="16.5" thickTop="1" thickBot="1" x14ac:dyDescent="0.3">
      <c r="B54" s="4">
        <v>49</v>
      </c>
      <c r="C54" s="12" t="s">
        <v>49</v>
      </c>
      <c r="D54" s="29"/>
      <c r="E54" s="28">
        <v>80099.990000000005</v>
      </c>
      <c r="F54" s="29"/>
    </row>
    <row r="55" spans="2:6" ht="16.5" thickTop="1" thickBot="1" x14ac:dyDescent="0.3">
      <c r="B55" s="4">
        <v>50</v>
      </c>
      <c r="C55" s="12" t="s">
        <v>50</v>
      </c>
      <c r="D55" s="29">
        <v>9980</v>
      </c>
      <c r="E55" s="28">
        <v>24174</v>
      </c>
      <c r="F55" s="29"/>
    </row>
    <row r="56" spans="2:6" ht="16.5" thickTop="1" thickBot="1" x14ac:dyDescent="0.3">
      <c r="B56" s="4">
        <v>51</v>
      </c>
      <c r="C56" s="12" t="s">
        <v>51</v>
      </c>
      <c r="D56" s="29">
        <v>324300</v>
      </c>
      <c r="E56" s="29">
        <v>400849.85</v>
      </c>
      <c r="F56" s="29"/>
    </row>
    <row r="57" spans="2:6" ht="16.5" thickTop="1" thickBot="1" x14ac:dyDescent="0.3">
      <c r="B57" s="4">
        <v>52</v>
      </c>
      <c r="C57" s="12" t="s">
        <v>52</v>
      </c>
      <c r="D57" s="29"/>
      <c r="E57" s="28">
        <v>119673.98999999999</v>
      </c>
      <c r="F57" s="29"/>
    </row>
    <row r="58" spans="2:6" ht="16.5" thickTop="1" thickBot="1" x14ac:dyDescent="0.3">
      <c r="B58" s="4">
        <v>53</v>
      </c>
      <c r="C58" s="12" t="s">
        <v>53</v>
      </c>
      <c r="D58" s="29"/>
      <c r="E58" s="29">
        <v>12528.9</v>
      </c>
      <c r="F58" s="29"/>
    </row>
    <row r="59" spans="2:6" ht="16.5" thickTop="1" thickBot="1" x14ac:dyDescent="0.3">
      <c r="B59" s="4">
        <v>54</v>
      </c>
      <c r="C59" s="12" t="s">
        <v>54</v>
      </c>
      <c r="D59" s="29"/>
      <c r="E59" s="29">
        <v>250</v>
      </c>
      <c r="F59" s="29"/>
    </row>
    <row r="60" spans="2:6" ht="16.5" thickTop="1" thickBot="1" x14ac:dyDescent="0.3">
      <c r="B60" s="4">
        <v>55</v>
      </c>
      <c r="C60" s="12" t="s">
        <v>55</v>
      </c>
      <c r="D60" s="29"/>
      <c r="E60" s="29">
        <v>16416.98</v>
      </c>
      <c r="F60" s="29"/>
    </row>
    <row r="61" spans="2:6" ht="16.5" thickTop="1" thickBot="1" x14ac:dyDescent="0.3">
      <c r="B61" s="4">
        <v>56</v>
      </c>
      <c r="C61" s="12" t="s">
        <v>56</v>
      </c>
      <c r="D61" s="28">
        <v>55950</v>
      </c>
      <c r="E61" s="29">
        <v>999.98</v>
      </c>
      <c r="F61" s="29"/>
    </row>
    <row r="62" spans="2:6" ht="16.5" thickTop="1" thickBot="1" x14ac:dyDescent="0.3">
      <c r="B62" s="4">
        <v>57</v>
      </c>
      <c r="C62" s="12" t="s">
        <v>57</v>
      </c>
      <c r="D62" s="29"/>
      <c r="E62" s="29">
        <v>1719.8400000000001</v>
      </c>
      <c r="F62" s="28">
        <v>82600</v>
      </c>
    </row>
    <row r="63" spans="2:6" ht="16.5" thickTop="1" thickBot="1" x14ac:dyDescent="0.3">
      <c r="B63" s="4">
        <v>58</v>
      </c>
      <c r="C63" s="12" t="s">
        <v>58</v>
      </c>
      <c r="D63" s="29"/>
      <c r="E63" s="29">
        <v>10306.99</v>
      </c>
      <c r="F63" s="29"/>
    </row>
    <row r="64" spans="2:6" ht="16.5" thickTop="1" thickBot="1" x14ac:dyDescent="0.3">
      <c r="B64" s="4">
        <v>59</v>
      </c>
      <c r="C64" s="12" t="s">
        <v>59</v>
      </c>
      <c r="D64" s="29"/>
      <c r="E64" s="29">
        <v>10000</v>
      </c>
      <c r="F64" s="29">
        <v>1250</v>
      </c>
    </row>
    <row r="65" spans="2:6" ht="16.5" thickTop="1" thickBot="1" x14ac:dyDescent="0.3">
      <c r="B65" s="4">
        <v>60</v>
      </c>
      <c r="C65" s="12" t="s">
        <v>60</v>
      </c>
      <c r="D65" s="29"/>
      <c r="E65" s="28">
        <v>70689</v>
      </c>
      <c r="F65" s="29"/>
    </row>
    <row r="66" spans="2:6" ht="15.75" thickTop="1" x14ac:dyDescent="0.25"/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379E-DFB5-4088-B772-4AB9FC938B3E}">
  <sheetPr>
    <tabColor rgb="FF00B0F0"/>
  </sheetPr>
  <dimension ref="B1:D65"/>
  <sheetViews>
    <sheetView zoomScaleNormal="100" workbookViewId="0"/>
  </sheetViews>
  <sheetFormatPr defaultRowHeight="15" x14ac:dyDescent="0.25"/>
  <cols>
    <col min="1" max="1" width="4.42578125" customWidth="1"/>
    <col min="2" max="2" width="6.42578125" customWidth="1"/>
    <col min="3" max="3" width="26.85546875" customWidth="1"/>
    <col min="4" max="4" width="39" customWidth="1"/>
  </cols>
  <sheetData>
    <row r="1" spans="2:4" ht="15.75" thickBot="1" x14ac:dyDescent="0.3"/>
    <row r="2" spans="2:4" ht="81.75" customHeight="1" thickTop="1" thickBot="1" x14ac:dyDescent="0.3">
      <c r="B2" s="53" t="s">
        <v>116</v>
      </c>
      <c r="C2" s="53"/>
      <c r="D2" s="53"/>
    </row>
    <row r="3" spans="2:4" ht="10.5" customHeight="1" thickTop="1" thickBot="1" x14ac:dyDescent="0.3"/>
    <row r="4" spans="2:4" ht="52.5" customHeight="1" thickTop="1" thickBot="1" x14ac:dyDescent="0.3">
      <c r="B4" s="18" t="s">
        <v>62</v>
      </c>
      <c r="C4" s="18" t="s">
        <v>63</v>
      </c>
      <c r="D4" s="5" t="s">
        <v>84</v>
      </c>
    </row>
    <row r="5" spans="2:4" ht="16.5" thickTop="1" thickBot="1" x14ac:dyDescent="0.3">
      <c r="B5" s="11">
        <v>1</v>
      </c>
      <c r="C5" s="19" t="s">
        <v>1</v>
      </c>
      <c r="D5" s="29">
        <v>3.6258254325843851</v>
      </c>
    </row>
    <row r="6" spans="2:4" ht="16.5" thickTop="1" thickBot="1" x14ac:dyDescent="0.3">
      <c r="B6" s="11">
        <v>2</v>
      </c>
      <c r="C6" s="19" t="s">
        <v>2</v>
      </c>
      <c r="D6" s="29">
        <v>21.795119139150287</v>
      </c>
    </row>
    <row r="7" spans="2:4" ht="16.5" thickTop="1" thickBot="1" x14ac:dyDescent="0.3">
      <c r="B7" s="11">
        <v>3</v>
      </c>
      <c r="C7" s="19" t="s">
        <v>3</v>
      </c>
      <c r="D7" s="29">
        <v>9.5188736663095721</v>
      </c>
    </row>
    <row r="8" spans="2:4" ht="16.5" thickTop="1" thickBot="1" x14ac:dyDescent="0.3">
      <c r="B8" s="11">
        <v>4</v>
      </c>
      <c r="C8" s="19" t="s">
        <v>4</v>
      </c>
      <c r="D8" s="29">
        <v>157.18525957870298</v>
      </c>
    </row>
    <row r="9" spans="2:4" ht="16.5" thickTop="1" thickBot="1" x14ac:dyDescent="0.3">
      <c r="B9" s="11">
        <v>5</v>
      </c>
      <c r="C9" s="19" t="s">
        <v>5</v>
      </c>
      <c r="D9" s="29">
        <v>0.49700711886827548</v>
      </c>
    </row>
    <row r="10" spans="2:4" ht="16.5" thickTop="1" thickBot="1" x14ac:dyDescent="0.3">
      <c r="B10" s="11">
        <v>6</v>
      </c>
      <c r="C10" s="19" t="s">
        <v>6</v>
      </c>
      <c r="D10" s="29">
        <v>1.8563184013637959</v>
      </c>
    </row>
    <row r="11" spans="2:4" ht="16.5" thickTop="1" thickBot="1" x14ac:dyDescent="0.3">
      <c r="B11" s="11">
        <v>7</v>
      </c>
      <c r="C11" s="19" t="s">
        <v>7</v>
      </c>
      <c r="D11" s="29">
        <v>2.7287419254340928</v>
      </c>
    </row>
    <row r="12" spans="2:4" ht="16.5" thickTop="1" thickBot="1" x14ac:dyDescent="0.3">
      <c r="B12" s="11">
        <v>8</v>
      </c>
      <c r="C12" s="19" t="s">
        <v>8</v>
      </c>
      <c r="D12" s="29">
        <v>20.284951341298175</v>
      </c>
    </row>
    <row r="13" spans="2:4" ht="16.5" thickTop="1" thickBot="1" x14ac:dyDescent="0.3">
      <c r="B13" s="11">
        <v>9</v>
      </c>
      <c r="C13" s="19" t="s">
        <v>9</v>
      </c>
      <c r="D13" s="29">
        <v>18.137229486205744</v>
      </c>
    </row>
    <row r="14" spans="2:4" ht="16.5" thickTop="1" thickBot="1" x14ac:dyDescent="0.3">
      <c r="B14" s="11">
        <v>10</v>
      </c>
      <c r="C14" s="19" t="s">
        <v>10</v>
      </c>
      <c r="D14" s="29">
        <v>1.0766734930446553</v>
      </c>
    </row>
    <row r="15" spans="2:4" ht="16.5" thickTop="1" thickBot="1" x14ac:dyDescent="0.3">
      <c r="B15" s="11">
        <v>11</v>
      </c>
      <c r="C15" s="19" t="s">
        <v>11</v>
      </c>
      <c r="D15" s="29">
        <v>15.060004112079216</v>
      </c>
    </row>
    <row r="16" spans="2:4" ht="16.5" thickTop="1" thickBot="1" x14ac:dyDescent="0.3">
      <c r="B16" s="11">
        <v>12</v>
      </c>
      <c r="C16" s="19" t="s">
        <v>12</v>
      </c>
      <c r="D16" s="29">
        <v>138.28524391552239</v>
      </c>
    </row>
    <row r="17" spans="2:4" ht="16.5" thickTop="1" thickBot="1" x14ac:dyDescent="0.3">
      <c r="B17" s="11">
        <v>13</v>
      </c>
      <c r="C17" s="19" t="s">
        <v>13</v>
      </c>
      <c r="D17" s="29">
        <v>22.024742714832175</v>
      </c>
    </row>
    <row r="18" spans="2:4" ht="16.5" thickTop="1" thickBot="1" x14ac:dyDescent="0.3">
      <c r="B18" s="11">
        <v>14</v>
      </c>
      <c r="C18" s="19" t="s">
        <v>14</v>
      </c>
      <c r="D18" s="29">
        <v>8.4041961691855871</v>
      </c>
    </row>
    <row r="19" spans="2:4" ht="16.5" thickTop="1" thickBot="1" x14ac:dyDescent="0.3">
      <c r="B19" s="11">
        <v>15</v>
      </c>
      <c r="C19" s="19" t="s">
        <v>15</v>
      </c>
      <c r="D19" s="29">
        <v>30.591003441161398</v>
      </c>
    </row>
    <row r="20" spans="2:4" ht="16.5" thickTop="1" thickBot="1" x14ac:dyDescent="0.3">
      <c r="B20" s="11">
        <v>16</v>
      </c>
      <c r="C20" s="19" t="s">
        <v>16</v>
      </c>
      <c r="D20" s="29">
        <v>5.6951145776097967</v>
      </c>
    </row>
    <row r="21" spans="2:4" ht="16.5" thickTop="1" thickBot="1" x14ac:dyDescent="0.3">
      <c r="B21" s="11">
        <v>17</v>
      </c>
      <c r="C21" s="19" t="s">
        <v>17</v>
      </c>
      <c r="D21" s="29">
        <v>0.20985252439187024</v>
      </c>
    </row>
    <row r="22" spans="2:4" ht="16.5" thickTop="1" thickBot="1" x14ac:dyDescent="0.3">
      <c r="B22" s="11">
        <v>18</v>
      </c>
      <c r="C22" s="19" t="s">
        <v>18</v>
      </c>
      <c r="D22" s="29">
        <v>1.9815741674013021</v>
      </c>
    </row>
    <row r="23" spans="2:4" ht="16.5" thickTop="1" thickBot="1" x14ac:dyDescent="0.3">
      <c r="B23" s="11">
        <v>19</v>
      </c>
      <c r="C23" s="19" t="s">
        <v>19</v>
      </c>
      <c r="D23" s="29">
        <v>42.710898798145038</v>
      </c>
    </row>
    <row r="24" spans="2:4" ht="16.5" thickTop="1" thickBot="1" x14ac:dyDescent="0.3">
      <c r="B24" s="11">
        <v>20</v>
      </c>
      <c r="C24" s="19" t="s">
        <v>20</v>
      </c>
      <c r="D24" s="29">
        <v>25.897587490382694</v>
      </c>
    </row>
    <row r="25" spans="2:4" ht="16.5" thickTop="1" thickBot="1" x14ac:dyDescent="0.3">
      <c r="B25" s="11">
        <v>21</v>
      </c>
      <c r="C25" s="19" t="s">
        <v>21</v>
      </c>
      <c r="D25" s="29">
        <v>30.212290913535007</v>
      </c>
    </row>
    <row r="26" spans="2:4" ht="16.5" thickTop="1" thickBot="1" x14ac:dyDescent="0.3">
      <c r="B26" s="11">
        <v>22</v>
      </c>
      <c r="C26" s="19" t="s">
        <v>22</v>
      </c>
      <c r="D26" s="29">
        <v>232.82758326993468</v>
      </c>
    </row>
    <row r="27" spans="2:4" ht="16.5" thickTop="1" thickBot="1" x14ac:dyDescent="0.3">
      <c r="B27" s="11">
        <v>23</v>
      </c>
      <c r="C27" s="19" t="s">
        <v>23</v>
      </c>
      <c r="D27" s="29">
        <v>2.7153678839603046</v>
      </c>
    </row>
    <row r="28" spans="2:4" ht="16.5" thickTop="1" thickBot="1" x14ac:dyDescent="0.3">
      <c r="B28" s="11">
        <v>24</v>
      </c>
      <c r="C28" s="19" t="s">
        <v>24</v>
      </c>
      <c r="D28" s="29">
        <v>30.620662186979153</v>
      </c>
    </row>
    <row r="29" spans="2:4" ht="16.5" thickTop="1" thickBot="1" x14ac:dyDescent="0.3">
      <c r="B29" s="11">
        <v>25</v>
      </c>
      <c r="C29" s="19" t="s">
        <v>25</v>
      </c>
      <c r="D29" s="29">
        <v>11.159777003611095</v>
      </c>
    </row>
    <row r="30" spans="2:4" ht="16.5" thickTop="1" thickBot="1" x14ac:dyDescent="0.3">
      <c r="B30" s="11">
        <v>26</v>
      </c>
      <c r="C30" s="19" t="s">
        <v>26</v>
      </c>
      <c r="D30" s="29">
        <v>30.708414344535147</v>
      </c>
    </row>
    <row r="31" spans="2:4" ht="16.5" thickTop="1" thickBot="1" x14ac:dyDescent="0.3">
      <c r="B31" s="11">
        <v>27</v>
      </c>
      <c r="C31" s="19" t="s">
        <v>27</v>
      </c>
      <c r="D31" s="29">
        <v>1.8058934996702001</v>
      </c>
    </row>
    <row r="32" spans="2:4" ht="16.5" thickTop="1" thickBot="1" x14ac:dyDescent="0.3">
      <c r="B32" s="11">
        <v>28</v>
      </c>
      <c r="C32" s="19" t="s">
        <v>28</v>
      </c>
      <c r="D32" s="29">
        <v>1.2338451405375139</v>
      </c>
    </row>
    <row r="33" spans="2:4" ht="16.5" thickTop="1" thickBot="1" x14ac:dyDescent="0.3">
      <c r="B33" s="11">
        <v>29</v>
      </c>
      <c r="C33" s="19" t="s">
        <v>29</v>
      </c>
      <c r="D33" s="29">
        <v>643.26790550386295</v>
      </c>
    </row>
    <row r="34" spans="2:4" ht="16.5" thickTop="1" thickBot="1" x14ac:dyDescent="0.3">
      <c r="B34" s="11">
        <v>30</v>
      </c>
      <c r="C34" s="19" t="s">
        <v>30</v>
      </c>
      <c r="D34" s="29">
        <v>32.488082549383243</v>
      </c>
    </row>
    <row r="35" spans="2:4" ht="16.5" thickTop="1" thickBot="1" x14ac:dyDescent="0.3">
      <c r="B35" s="11">
        <v>31</v>
      </c>
      <c r="C35" s="19" t="s">
        <v>31</v>
      </c>
      <c r="D35" s="29">
        <v>0.8874617987979283</v>
      </c>
    </row>
    <row r="36" spans="2:4" ht="16.5" thickTop="1" thickBot="1" x14ac:dyDescent="0.3">
      <c r="B36" s="11">
        <v>32</v>
      </c>
      <c r="C36" s="19" t="s">
        <v>32</v>
      </c>
      <c r="D36" s="29">
        <v>0.33408959105783859</v>
      </c>
    </row>
    <row r="37" spans="2:4" ht="16.5" thickTop="1" thickBot="1" x14ac:dyDescent="0.3">
      <c r="B37" s="11">
        <v>33</v>
      </c>
      <c r="C37" s="19" t="s">
        <v>33</v>
      </c>
      <c r="D37" s="29">
        <v>10.197729996112283</v>
      </c>
    </row>
    <row r="38" spans="2:4" ht="16.5" thickTop="1" thickBot="1" x14ac:dyDescent="0.3">
      <c r="B38" s="11">
        <v>34</v>
      </c>
      <c r="C38" s="19" t="s">
        <v>34</v>
      </c>
      <c r="D38" s="29">
        <v>48.225456465310202</v>
      </c>
    </row>
    <row r="39" spans="2:4" ht="16.5" thickTop="1" thickBot="1" x14ac:dyDescent="0.3">
      <c r="B39" s="11">
        <v>35</v>
      </c>
      <c r="C39" s="19" t="s">
        <v>35</v>
      </c>
      <c r="D39" s="29">
        <v>1.3780224036543216</v>
      </c>
    </row>
    <row r="40" spans="2:4" ht="16.5" thickTop="1" thickBot="1" x14ac:dyDescent="0.3">
      <c r="B40" s="11">
        <v>36</v>
      </c>
      <c r="C40" s="19" t="s">
        <v>36</v>
      </c>
      <c r="D40" s="29">
        <v>2.8497862449139126</v>
      </c>
    </row>
    <row r="41" spans="2:4" ht="16.5" thickTop="1" thickBot="1" x14ac:dyDescent="0.3">
      <c r="B41" s="11">
        <v>37</v>
      </c>
      <c r="C41" s="19" t="s">
        <v>37</v>
      </c>
      <c r="D41" s="29">
        <v>2.5336323320887018</v>
      </c>
    </row>
    <row r="42" spans="2:4" ht="16.5" thickTop="1" thickBot="1" x14ac:dyDescent="0.3">
      <c r="B42" s="11">
        <v>38</v>
      </c>
      <c r="C42" s="19" t="s">
        <v>38</v>
      </c>
      <c r="D42" s="29">
        <v>2.337487156008633</v>
      </c>
    </row>
    <row r="43" spans="2:4" ht="16.5" thickTop="1" thickBot="1" x14ac:dyDescent="0.3">
      <c r="B43" s="11">
        <v>39</v>
      </c>
      <c r="C43" s="19" t="s">
        <v>39</v>
      </c>
      <c r="D43" s="29">
        <v>0.58186611523687493</v>
      </c>
    </row>
    <row r="44" spans="2:4" ht="16.5" thickTop="1" thickBot="1" x14ac:dyDescent="0.3">
      <c r="B44" s="11">
        <v>40</v>
      </c>
      <c r="C44" s="19" t="s">
        <v>40</v>
      </c>
      <c r="D44" s="29">
        <v>7.3771877033724165</v>
      </c>
    </row>
    <row r="45" spans="2:4" ht="16.5" thickTop="1" thickBot="1" x14ac:dyDescent="0.3">
      <c r="B45" s="11">
        <v>41</v>
      </c>
      <c r="C45" s="19" t="s">
        <v>41</v>
      </c>
      <c r="D45" s="29">
        <v>20.055227901936508</v>
      </c>
    </row>
    <row r="46" spans="2:4" ht="16.5" thickTop="1" thickBot="1" x14ac:dyDescent="0.3">
      <c r="B46" s="11">
        <v>42</v>
      </c>
      <c r="C46" s="19" t="s">
        <v>42</v>
      </c>
      <c r="D46" s="29">
        <v>47.451360123799127</v>
      </c>
    </row>
    <row r="47" spans="2:4" ht="16.5" thickTop="1" thickBot="1" x14ac:dyDescent="0.3">
      <c r="B47" s="11">
        <v>43</v>
      </c>
      <c r="C47" s="19" t="s">
        <v>43</v>
      </c>
      <c r="D47" s="29">
        <v>1.0318021740316896</v>
      </c>
    </row>
    <row r="48" spans="2:4" ht="16.5" thickTop="1" thickBot="1" x14ac:dyDescent="0.3">
      <c r="B48" s="11">
        <v>44</v>
      </c>
      <c r="C48" s="19" t="s">
        <v>44</v>
      </c>
      <c r="D48" s="29">
        <v>23.65901833834058</v>
      </c>
    </row>
    <row r="49" spans="2:4" ht="16.5" thickTop="1" thickBot="1" x14ac:dyDescent="0.3">
      <c r="B49" s="11">
        <v>45</v>
      </c>
      <c r="C49" s="19" t="s">
        <v>45</v>
      </c>
      <c r="D49" s="29">
        <v>5.6608937777395276</v>
      </c>
    </row>
    <row r="50" spans="2:4" ht="16.5" thickTop="1" thickBot="1" x14ac:dyDescent="0.3">
      <c r="B50" s="11">
        <v>46</v>
      </c>
      <c r="C50" s="19" t="s">
        <v>46</v>
      </c>
      <c r="D50" s="29">
        <v>54.503414963336425</v>
      </c>
    </row>
    <row r="51" spans="2:4" ht="16.5" thickTop="1" thickBot="1" x14ac:dyDescent="0.3">
      <c r="B51" s="11">
        <v>47</v>
      </c>
      <c r="C51" s="19" t="s">
        <v>47</v>
      </c>
      <c r="D51" s="29">
        <v>249.36820912112972</v>
      </c>
    </row>
    <row r="52" spans="2:4" ht="16.5" thickTop="1" thickBot="1" x14ac:dyDescent="0.3">
      <c r="B52" s="11">
        <v>48</v>
      </c>
      <c r="C52" s="19" t="s">
        <v>48</v>
      </c>
      <c r="D52" s="29">
        <v>4.4261735786081617</v>
      </c>
    </row>
    <row r="53" spans="2:4" ht="16.5" thickTop="1" thickBot="1" x14ac:dyDescent="0.3">
      <c r="B53" s="11">
        <v>49</v>
      </c>
      <c r="C53" s="19" t="s">
        <v>49</v>
      </c>
      <c r="D53" s="29">
        <v>1.8637205927148948</v>
      </c>
    </row>
    <row r="54" spans="2:4" ht="16.5" thickTop="1" thickBot="1" x14ac:dyDescent="0.3">
      <c r="B54" s="11">
        <v>50</v>
      </c>
      <c r="C54" s="19" t="s">
        <v>50</v>
      </c>
      <c r="D54" s="29">
        <v>97.877195120904346</v>
      </c>
    </row>
    <row r="55" spans="2:4" ht="16.5" thickTop="1" thickBot="1" x14ac:dyDescent="0.3">
      <c r="B55" s="11">
        <v>51</v>
      </c>
      <c r="C55" s="19" t="s">
        <v>51</v>
      </c>
      <c r="D55" s="29">
        <v>213.5908028593542</v>
      </c>
    </row>
    <row r="56" spans="2:4" ht="16.5" thickTop="1" thickBot="1" x14ac:dyDescent="0.3">
      <c r="B56" s="11">
        <v>52</v>
      </c>
      <c r="C56" s="19" t="s">
        <v>52</v>
      </c>
      <c r="D56" s="29">
        <v>1.9901687610756269</v>
      </c>
    </row>
    <row r="57" spans="2:4" ht="16.5" thickTop="1" thickBot="1" x14ac:dyDescent="0.3">
      <c r="B57" s="11">
        <v>53</v>
      </c>
      <c r="C57" s="19" t="s">
        <v>53</v>
      </c>
      <c r="D57" s="29">
        <v>2.5383146573808668</v>
      </c>
    </row>
    <row r="58" spans="2:4" ht="16.5" thickTop="1" thickBot="1" x14ac:dyDescent="0.3">
      <c r="B58" s="11">
        <v>54</v>
      </c>
      <c r="C58" s="19" t="s">
        <v>54</v>
      </c>
      <c r="D58" s="29">
        <v>11.475704535157965</v>
      </c>
    </row>
    <row r="59" spans="2:4" ht="16.5" thickTop="1" thickBot="1" x14ac:dyDescent="0.3">
      <c r="B59" s="11">
        <v>55</v>
      </c>
      <c r="C59" s="19" t="s">
        <v>55</v>
      </c>
      <c r="D59" s="29">
        <v>1.849261828823352</v>
      </c>
    </row>
    <row r="60" spans="2:4" ht="16.5" thickTop="1" thickBot="1" x14ac:dyDescent="0.3">
      <c r="B60" s="11">
        <v>56</v>
      </c>
      <c r="C60" s="19" t="s">
        <v>56</v>
      </c>
      <c r="D60" s="29">
        <v>10.006975596113556</v>
      </c>
    </row>
    <row r="61" spans="2:4" ht="16.5" thickTop="1" thickBot="1" x14ac:dyDescent="0.3">
      <c r="B61" s="11">
        <v>57</v>
      </c>
      <c r="C61" s="19" t="s">
        <v>57</v>
      </c>
      <c r="D61" s="29">
        <v>6.1350344750025476</v>
      </c>
    </row>
    <row r="62" spans="2:4" ht="16.5" thickTop="1" thickBot="1" x14ac:dyDescent="0.3">
      <c r="B62" s="11">
        <v>58</v>
      </c>
      <c r="C62" s="19" t="s">
        <v>58</v>
      </c>
      <c r="D62" s="29">
        <v>1.2288083247735822</v>
      </c>
    </row>
    <row r="63" spans="2:4" ht="16.5" thickTop="1" thickBot="1" x14ac:dyDescent="0.3">
      <c r="B63" s="11">
        <v>59</v>
      </c>
      <c r="C63" s="19" t="s">
        <v>59</v>
      </c>
      <c r="D63" s="29">
        <v>0.16009133424761265</v>
      </c>
    </row>
    <row r="64" spans="2:4" ht="16.5" thickTop="1" thickBot="1" x14ac:dyDescent="0.3">
      <c r="B64" s="11">
        <v>60</v>
      </c>
      <c r="C64" s="19" t="s">
        <v>60</v>
      </c>
      <c r="D64" s="29">
        <v>23.814970971364747</v>
      </c>
    </row>
    <row r="65" spans="4:4" ht="15.75" thickTop="1" x14ac:dyDescent="0.25">
      <c r="D65" s="34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C52AB1D739646B5FB8A5C9A59CFA0" ma:contentTypeVersion="13" ma:contentTypeDescription="Create a new document." ma:contentTypeScope="" ma:versionID="18dbb2b1c8530b1716c4b4b8e0e20c34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28cd450f-f6b4-497e-8022-546c494f0d5d" xmlns:ns5="fb82805b-4725-417c-9992-107fa9b8f2e4" targetNamespace="http://schemas.microsoft.com/office/2006/metadata/properties" ma:root="true" ma:fieldsID="5fd2b4ae96d32d72f42fdd58b9c9aefb" ns2:_="" ns3:_="" ns4:_="" ns5:_="">
    <xsd:import namespace="52cb1114-a659-49af-a8a1-f8a6abfefc25"/>
    <xsd:import namespace="57ced1c0-dd17-4bc1-a49b-8d58a8b9fb5a"/>
    <xsd:import namespace="28cd450f-f6b4-497e-8022-546c494f0d5d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450f-f6b4-497e-8022-546c494f0d5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28cd450f-f6b4-497e-8022-546c494f0d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9043D2-575F-4C3D-B9D3-326591F36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28cd450f-f6b4-497e-8022-546c494f0d5d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FA0F5F-29DA-4472-A25C-1299B4C386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C79101-4AE5-4B3E-B8B5-7424568EBD2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12236a31-f72c-47ea-bf36-3678548ec3fd"/>
    <ds:schemaRef ds:uri="5381b2d9-5a52-46fb-9aac-8d816afc70af"/>
    <ds:schemaRef ds:uri="http://schemas.microsoft.com/sharepoint/v3"/>
    <ds:schemaRef ds:uri="http://www.w3.org/XML/1998/namespace"/>
    <ds:schemaRef ds:uri="http://purl.org/dc/terms/"/>
    <ds:schemaRef ds:uri="fb82805b-4725-417c-9992-107fa9b8f2e4"/>
    <ds:schemaRef ds:uri="28cd450f-f6b4-497e-8022-546c494f0d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8</vt:i4>
      </vt:variant>
    </vt:vector>
  </HeadingPairs>
  <TitlesOfParts>
    <vt:vector size="8" baseType="lpstr">
      <vt:lpstr>+ESO b suvartojimas juridiniai</vt:lpstr>
      <vt:lpstr>+ESO b suvartojimas buitis</vt:lpstr>
      <vt:lpstr>+LITGRID b suvart</vt:lpstr>
      <vt:lpstr>Taisyklių 7.3.1 pp</vt:lpstr>
      <vt:lpstr>Taisyklių 7.3.2 ir 7.3.4 pp</vt:lpstr>
      <vt:lpstr>Taisyklių 7.3.3 pp</vt:lpstr>
      <vt:lpstr>Taisyklių 7.3.2 pp (plan.)</vt:lpstr>
      <vt:lpstr>Taisyklių 7.3.5 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Vytautas Abrutis</cp:lastModifiedBy>
  <cp:revision/>
  <cp:lastPrinted>2023-02-15T06:35:02Z</cp:lastPrinted>
  <dcterms:created xsi:type="dcterms:W3CDTF">2022-06-29T13:37:17Z</dcterms:created>
  <dcterms:modified xsi:type="dcterms:W3CDTF">2023-07-07T08:57:36Z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02255e-cf28-4843-9031-c06177cecbc2_Enabled">
    <vt:lpwstr>true</vt:lpwstr>
  </property>
  <property fmtid="{D5CDD505-2E9C-101B-9397-08002B2CF9AE}" pid="3" name="MSIP_Label_f302255e-cf28-4843-9031-c06177cecbc2_SetDate">
    <vt:lpwstr>2022-07-15T08:47:19Z</vt:lpwstr>
  </property>
  <property fmtid="{D5CDD505-2E9C-101B-9397-08002B2CF9AE}" pid="4" name="MSIP_Label_f302255e-cf28-4843-9031-c06177cecbc2_Method">
    <vt:lpwstr>Privileged</vt:lpwstr>
  </property>
  <property fmtid="{D5CDD505-2E9C-101B-9397-08002B2CF9AE}" pid="5" name="MSIP_Label_f302255e-cf28-4843-9031-c06177cecbc2_Name">
    <vt:lpwstr>Siuntimui</vt:lpwstr>
  </property>
  <property fmtid="{D5CDD505-2E9C-101B-9397-08002B2CF9AE}" pid="6" name="MSIP_Label_f302255e-cf28-4843-9031-c06177cecbc2_SiteId">
    <vt:lpwstr>ea88e983-d65a-47b3-adb4-3e1c6d2110d2</vt:lpwstr>
  </property>
  <property fmtid="{D5CDD505-2E9C-101B-9397-08002B2CF9AE}" pid="7" name="MSIP_Label_f302255e-cf28-4843-9031-c06177cecbc2_ActionId">
    <vt:lpwstr>88741777-7fac-4cce-8c81-23cb5054e1f1</vt:lpwstr>
  </property>
  <property fmtid="{D5CDD505-2E9C-101B-9397-08002B2CF9AE}" pid="8" name="MSIP_Label_f302255e-cf28-4843-9031-c06177cecbc2_ContentBits">
    <vt:lpwstr>3</vt:lpwstr>
  </property>
  <property fmtid="{D5CDD505-2E9C-101B-9397-08002B2CF9AE}" pid="9" name="MSIP_Label_190751af-2442-49a7-b7b9-9f0bcce858c9_Enabled">
    <vt:lpwstr>true</vt:lpwstr>
  </property>
  <property fmtid="{D5CDD505-2E9C-101B-9397-08002B2CF9AE}" pid="10" name="MSIP_Label_190751af-2442-49a7-b7b9-9f0bcce858c9_SetDate">
    <vt:lpwstr>2022-08-08T04:52:22Z</vt:lpwstr>
  </property>
  <property fmtid="{D5CDD505-2E9C-101B-9397-08002B2CF9AE}" pid="11" name="MSIP_Label_190751af-2442-49a7-b7b9-9f0bcce858c9_Method">
    <vt:lpwstr>Privileged</vt:lpwstr>
  </property>
  <property fmtid="{D5CDD505-2E9C-101B-9397-08002B2CF9AE}" pid="12" name="MSIP_Label_190751af-2442-49a7-b7b9-9f0bcce858c9_Name">
    <vt:lpwstr>Vidaus dokumentai</vt:lpwstr>
  </property>
  <property fmtid="{D5CDD505-2E9C-101B-9397-08002B2CF9AE}" pid="13" name="MSIP_Label_190751af-2442-49a7-b7b9-9f0bcce858c9_SiteId">
    <vt:lpwstr>ea88e983-d65a-47b3-adb4-3e1c6d2110d2</vt:lpwstr>
  </property>
  <property fmtid="{D5CDD505-2E9C-101B-9397-08002B2CF9AE}" pid="14" name="MSIP_Label_190751af-2442-49a7-b7b9-9f0bcce858c9_ActionId">
    <vt:lpwstr>a4bb4d7d-bfee-44ed-8731-479d7147e026</vt:lpwstr>
  </property>
  <property fmtid="{D5CDD505-2E9C-101B-9397-08002B2CF9AE}" pid="15" name="MSIP_Label_190751af-2442-49a7-b7b9-9f0bcce858c9_ContentBits">
    <vt:lpwstr>0</vt:lpwstr>
  </property>
  <property fmtid="{D5CDD505-2E9C-101B-9397-08002B2CF9AE}" pid="16" name="ContentTypeId">
    <vt:lpwstr>0x010100A544CC631D1305489A4B966751B8A087</vt:lpwstr>
  </property>
  <property fmtid="{D5CDD505-2E9C-101B-9397-08002B2CF9AE}" pid="17" name="MediaServiceImageTags">
    <vt:lpwstr/>
  </property>
</Properties>
</file>