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🔴2023 metai\2023-Savivaldybiu-ketv.vertinimas\DATA-2023-IV ketv\"/>
    </mc:Choice>
  </mc:AlternateContent>
  <xr:revisionPtr revIDLastSave="0" documentId="13_ncr:1_{E4AEE775-489D-4949-9D86-A4743A8C1B6D}" xr6:coauthVersionLast="47" xr6:coauthVersionMax="47" xr10:uidLastSave="{00000000-0000-0000-0000-000000000000}"/>
  <bookViews>
    <workbookView xWindow="-120" yWindow="-120" windowWidth="24240" windowHeight="13140" tabRatio="845" xr2:uid="{5EA49A69-7779-4CBE-B337-01D73DFDA9B8}"/>
  </bookViews>
  <sheets>
    <sheet name="Taisyklių 7.3.1 pp" sheetId="33" r:id="rId1"/>
    <sheet name="Taisyklių 7.3.2 ir 7.3.4 pp" sheetId="34" r:id="rId2"/>
    <sheet name="Taisyklių 7.3.3 pp" sheetId="35" r:id="rId3"/>
    <sheet name="Taisyklių 7.3.2 pp (plan.)" sheetId="32" r:id="rId4"/>
    <sheet name="Taisyklių 7.3.5 pp" sheetId="37" r:id="rId5"/>
  </sheets>
  <definedNames>
    <definedName name="_xlnm._FilterDatabase" localSheetId="0" hidden="1">'Taisyklių 7.3.1 pp'!$B$4:$I$4</definedName>
    <definedName name="_xlnm._FilterDatabase" localSheetId="1" hidden="1">'Taisyklių 7.3.2 ir 7.3.4 pp'!$B$4:$R$4</definedName>
    <definedName name="_xlnm._FilterDatabase" localSheetId="3" hidden="1">'Taisyklių 7.3.2 pp (plan.)'!$B$5:$G$5</definedName>
    <definedName name="_xlnm._FilterDatabase" localSheetId="2" hidden="1">'Taisyklių 7.3.3 pp'!$B$4:$R$4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32" l="1"/>
  <c r="G8" i="32"/>
  <c r="G9" i="32"/>
  <c r="G11" i="32"/>
  <c r="G12" i="32"/>
  <c r="G13" i="32"/>
  <c r="G14" i="32"/>
  <c r="G15" i="32"/>
  <c r="G16" i="32"/>
  <c r="G17" i="32"/>
  <c r="G18" i="32"/>
  <c r="G19" i="32"/>
  <c r="G20" i="32"/>
  <c r="G21" i="32"/>
  <c r="G23" i="32"/>
  <c r="G24" i="32"/>
  <c r="G25" i="32"/>
  <c r="G26" i="32"/>
  <c r="G27" i="32"/>
  <c r="G28" i="32"/>
  <c r="G29" i="32"/>
  <c r="G30" i="32"/>
  <c r="G31" i="32"/>
  <c r="G32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9" i="32"/>
  <c r="G50" i="32"/>
  <c r="G51" i="32"/>
  <c r="G52" i="32"/>
  <c r="G53" i="32"/>
  <c r="G54" i="32"/>
  <c r="G55" i="32"/>
  <c r="G56" i="32"/>
  <c r="G57" i="32"/>
  <c r="G58" i="32"/>
  <c r="G59" i="32"/>
  <c r="G61" i="32"/>
  <c r="G62" i="32"/>
  <c r="G63" i="32"/>
  <c r="G64" i="32"/>
  <c r="G65" i="32"/>
  <c r="R6" i="35"/>
  <c r="R7" i="35"/>
  <c r="R8" i="35"/>
  <c r="R9" i="35"/>
  <c r="R10" i="35"/>
  <c r="R11" i="35"/>
  <c r="R12" i="35"/>
  <c r="R13" i="35"/>
  <c r="R14" i="35"/>
  <c r="R15" i="35"/>
  <c r="R16" i="35"/>
  <c r="R17" i="35"/>
  <c r="R18" i="35"/>
  <c r="R19" i="35"/>
  <c r="R20" i="35"/>
  <c r="R21" i="35"/>
  <c r="R22" i="35"/>
  <c r="R23" i="35"/>
  <c r="R24" i="35"/>
  <c r="R25" i="35"/>
  <c r="R26" i="35"/>
  <c r="R27" i="35"/>
  <c r="R28" i="35"/>
  <c r="R29" i="35"/>
  <c r="R30" i="35"/>
  <c r="R31" i="35"/>
  <c r="R32" i="35"/>
  <c r="R33" i="35"/>
  <c r="R34" i="35"/>
  <c r="R35" i="35"/>
  <c r="R36" i="35"/>
  <c r="R37" i="35"/>
  <c r="R38" i="35"/>
  <c r="R39" i="35"/>
  <c r="R40" i="35"/>
  <c r="R41" i="35"/>
  <c r="R42" i="35"/>
  <c r="R43" i="35"/>
  <c r="R44" i="35"/>
  <c r="R45" i="35"/>
  <c r="R46" i="35"/>
  <c r="R47" i="35"/>
  <c r="R48" i="35"/>
  <c r="R49" i="35"/>
  <c r="R50" i="35"/>
  <c r="R51" i="35"/>
  <c r="R52" i="35"/>
  <c r="R53" i="35"/>
  <c r="R54" i="35"/>
  <c r="R55" i="35"/>
  <c r="R56" i="35"/>
  <c r="R57" i="35"/>
  <c r="R58" i="35"/>
  <c r="R59" i="35"/>
  <c r="R60" i="35"/>
  <c r="R61" i="35"/>
  <c r="R62" i="35"/>
  <c r="R63" i="35"/>
  <c r="R64" i="35"/>
  <c r="R5" i="35"/>
  <c r="Q6" i="35"/>
  <c r="Q7" i="35"/>
  <c r="Q8" i="35"/>
  <c r="Q9" i="35"/>
  <c r="Q10" i="35"/>
  <c r="Q11" i="35"/>
  <c r="Q12" i="35"/>
  <c r="Q13" i="35"/>
  <c r="Q14" i="35"/>
  <c r="Q15" i="35"/>
  <c r="Q16" i="35"/>
  <c r="Q17" i="35"/>
  <c r="Q18" i="35"/>
  <c r="Q19" i="35"/>
  <c r="Q20" i="35"/>
  <c r="Q21" i="35"/>
  <c r="Q22" i="35"/>
  <c r="Q23" i="35"/>
  <c r="Q24" i="35"/>
  <c r="Q25" i="35"/>
  <c r="Q26" i="35"/>
  <c r="Q27" i="35"/>
  <c r="Q28" i="35"/>
  <c r="Q29" i="35"/>
  <c r="Q30" i="35"/>
  <c r="Q31" i="35"/>
  <c r="Q32" i="35"/>
  <c r="Q33" i="35"/>
  <c r="Q34" i="35"/>
  <c r="Q35" i="35"/>
  <c r="Q36" i="35"/>
  <c r="Q37" i="35"/>
  <c r="Q38" i="35"/>
  <c r="Q39" i="35"/>
  <c r="Q40" i="35"/>
  <c r="Q41" i="35"/>
  <c r="Q42" i="35"/>
  <c r="Q43" i="35"/>
  <c r="Q44" i="35"/>
  <c r="Q45" i="35"/>
  <c r="Q46" i="35"/>
  <c r="Q47" i="35"/>
  <c r="Q48" i="35"/>
  <c r="Q49" i="35"/>
  <c r="Q50" i="35"/>
  <c r="Q51" i="35"/>
  <c r="Q52" i="35"/>
  <c r="Q53" i="35"/>
  <c r="Q54" i="35"/>
  <c r="Q55" i="35"/>
  <c r="Q56" i="35"/>
  <c r="Q57" i="35"/>
  <c r="Q58" i="35"/>
  <c r="Q59" i="35"/>
  <c r="Q60" i="35"/>
  <c r="Q61" i="35"/>
  <c r="Q62" i="35"/>
  <c r="Q63" i="35"/>
  <c r="Q64" i="35"/>
  <c r="Q5" i="35"/>
  <c r="R6" i="34"/>
  <c r="R7" i="34"/>
  <c r="R8" i="34"/>
  <c r="R9" i="34"/>
  <c r="R10" i="34"/>
  <c r="R11" i="34"/>
  <c r="R12" i="34"/>
  <c r="R13" i="34"/>
  <c r="R14" i="34"/>
  <c r="R15" i="34"/>
  <c r="R16" i="34"/>
  <c r="R17" i="34"/>
  <c r="R18" i="34"/>
  <c r="R19" i="34"/>
  <c r="R20" i="34"/>
  <c r="R21" i="34"/>
  <c r="R22" i="34"/>
  <c r="R23" i="34"/>
  <c r="R24" i="34"/>
  <c r="R25" i="34"/>
  <c r="R26" i="34"/>
  <c r="R27" i="34"/>
  <c r="R28" i="34"/>
  <c r="R29" i="34"/>
  <c r="R30" i="34"/>
  <c r="R31" i="34"/>
  <c r="R33" i="34"/>
  <c r="R34" i="34"/>
  <c r="R35" i="34"/>
  <c r="R36" i="34"/>
  <c r="R37" i="34"/>
  <c r="R38" i="34"/>
  <c r="R39" i="34"/>
  <c r="R40" i="34"/>
  <c r="R41" i="34"/>
  <c r="R42" i="34"/>
  <c r="R44" i="34"/>
  <c r="R45" i="34"/>
  <c r="R46" i="34"/>
  <c r="R47" i="34"/>
  <c r="R48" i="34"/>
  <c r="R49" i="34"/>
  <c r="R50" i="34"/>
  <c r="R51" i="34"/>
  <c r="R52" i="34"/>
  <c r="R53" i="34"/>
  <c r="R54" i="34"/>
  <c r="R55" i="34"/>
  <c r="R56" i="34"/>
  <c r="R57" i="34"/>
  <c r="R58" i="34"/>
  <c r="R59" i="34"/>
  <c r="R60" i="34"/>
  <c r="R61" i="34"/>
  <c r="R62" i="34"/>
  <c r="R63" i="34"/>
  <c r="R64" i="34"/>
  <c r="R5" i="34"/>
  <c r="Q6" i="34"/>
  <c r="Q7" i="34"/>
  <c r="Q8" i="34"/>
  <c r="Q9" i="34"/>
  <c r="Q10" i="34"/>
  <c r="Q11" i="34"/>
  <c r="Q12" i="34"/>
  <c r="Q13" i="34"/>
  <c r="Q14" i="34"/>
  <c r="Q15" i="34"/>
  <c r="Q16" i="34"/>
  <c r="Q17" i="34"/>
  <c r="Q18" i="34"/>
  <c r="Q19" i="34"/>
  <c r="Q20" i="34"/>
  <c r="Q21" i="34"/>
  <c r="Q22" i="34"/>
  <c r="Q23" i="34"/>
  <c r="Q24" i="34"/>
  <c r="Q25" i="34"/>
  <c r="Q26" i="34"/>
  <c r="Q27" i="34"/>
  <c r="Q28" i="34"/>
  <c r="Q29" i="34"/>
  <c r="Q30" i="34"/>
  <c r="Q31" i="34"/>
  <c r="Q33" i="34"/>
  <c r="Q34" i="34"/>
  <c r="Q35" i="34"/>
  <c r="Q36" i="34"/>
  <c r="Q37" i="34"/>
  <c r="Q38" i="34"/>
  <c r="Q39" i="34"/>
  <c r="Q40" i="34"/>
  <c r="Q41" i="34"/>
  <c r="Q42" i="34"/>
  <c r="Q44" i="34"/>
  <c r="Q45" i="34"/>
  <c r="Q46" i="34"/>
  <c r="Q47" i="34"/>
  <c r="Q48" i="34"/>
  <c r="Q49" i="34"/>
  <c r="Q50" i="34"/>
  <c r="Q51" i="34"/>
  <c r="Q52" i="34"/>
  <c r="Q53" i="34"/>
  <c r="Q54" i="34"/>
  <c r="Q55" i="34"/>
  <c r="Q56" i="34"/>
  <c r="Q57" i="34"/>
  <c r="Q58" i="34"/>
  <c r="Q59" i="34"/>
  <c r="Q60" i="34"/>
  <c r="Q61" i="34"/>
  <c r="Q62" i="34"/>
  <c r="Q63" i="34"/>
  <c r="Q64" i="34"/>
  <c r="Q5" i="34"/>
  <c r="G6" i="32" l="1"/>
</calcChain>
</file>

<file path=xl/sharedStrings.xml><?xml version="1.0" encoding="utf-8"?>
<sst xmlns="http://schemas.openxmlformats.org/spreadsheetml/2006/main" count="344" uniqueCount="96">
  <si>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</si>
  <si>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</si>
  <si>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</si>
  <si>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</si>
  <si>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</si>
  <si>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</si>
  <si>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</si>
  <si>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</si>
  <si>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</si>
  <si>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</si>
  <si>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</si>
  <si>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</si>
  <si>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</si>
  <si>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</si>
  <si>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</si>
  <si>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</si>
  <si>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</si>
  <si>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</si>
  <si>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</si>
  <si>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m.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</si>
  <si>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</si>
  <si>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</si>
  <si>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</si>
  <si>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</si>
  <si>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</si>
  <si>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</si>
  <si>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</si>
  <si>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Neringos sav.</t>
  </si>
  <si>
    <t>Pagėgių sav.</t>
  </si>
  <si>
    <t>Pakruojo r. sav.</t>
  </si>
  <si>
    <t>Palangos m. sav.</t>
  </si>
  <si>
    <t>Panevėžio m.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</si>
  <si>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</si>
  <si>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</si>
  <si>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</si>
  <si>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</si>
  <si>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</si>
  <si>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</si>
  <si>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</si>
  <si>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</si>
  <si>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</si>
  <si>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</si>
  <si>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</si>
  <si>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</si>
  <si>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</si>
  <si>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</si>
  <si>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</si>
  <si>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</si>
  <si>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</si>
  <si>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</si>
  <si>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</si>
  <si>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</si>
  <si>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</si>
  <si>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</si>
  <si>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</si>
  <si>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</si>
  <si>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</si>
  <si>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</si>
  <si>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</si>
  <si>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</si>
  <si>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Eil. Nr.</t>
  </si>
  <si>
    <t>Savivaldybės pavadinimas</t>
  </si>
  <si>
    <t>Planuojamų vėjo elektrinių suminė įrengtoji galia, kW</t>
  </si>
  <si>
    <t>Planuojamų saulės elektrinių suminė įrengtoji galia, kW</t>
  </si>
  <si>
    <t>Planuojamų biomasės elektrinių suminė įrengtoji galia, kW</t>
  </si>
  <si>
    <t>Elektrinių įrengtoji galia, kW</t>
  </si>
  <si>
    <t>Biomasės įrenginių suminė įrengtoji galia, kW</t>
  </si>
  <si>
    <t>Biomasės įrenginiuose pagamintos energijos kiekis, kWh</t>
  </si>
  <si>
    <t>Hidroenergijos įrenginiuose pagamintos energijos kiekis, kWh</t>
  </si>
  <si>
    <t>Hidroenergijos įrenginių suminė įrengtoji galia, kW</t>
  </si>
  <si>
    <t>Saulės energijos įrenginių suminė įrengtoji galia, kW</t>
  </si>
  <si>
    <t>Saulės energijos įrenginiuose pagamintos energijos kiekis, kWh</t>
  </si>
  <si>
    <t>Vėjo energijos įrenginių suminė įrengtoji galia, kW</t>
  </si>
  <si>
    <t>Vėjo energijos įrenginiuose pagamintos energijos kiekis, kWh</t>
  </si>
  <si>
    <t>Visų AIE įrenginių suminė įrengtoji galia, kW</t>
  </si>
  <si>
    <t>Bendras iš AEI pagamintos elektros energijos kiekis, kWh</t>
  </si>
  <si>
    <t>AEI dalis savivaldybės elektros energijos sektoriuje, proc.</t>
  </si>
  <si>
    <t>Fizinių asmenų – nutolusių gaminančių vartotojų – elektrinių įrengtoji galia, kW</t>
  </si>
  <si>
    <t>Fizinių asmenų – nutolusių gaminančių vartotojų –  elektrinėse pagamintos elektros energijos kiekis, kWh</t>
  </si>
  <si>
    <t>Juridinių asmenų – nutolusių gaminančių vartotojų – elektrinių įrengtoji galia, kW</t>
  </si>
  <si>
    <t>Juridinių asmenų – nutolusių gaminančių vartotojų –  elektrinėse pagamintos elektros energijos kiekis, kWh</t>
  </si>
  <si>
    <t>Fizinių asmenų – paprastųjų gaminančių vartotojų – elektrinių įrengtoji galia, kW</t>
  </si>
  <si>
    <t>Fizinių asmenų – paprastųjų gaminančių vartotojų – elektrinėse pagamintos elektros energijos kiekis, kWh</t>
  </si>
  <si>
    <t>Juridinių asmenų – paprastųjų gaminančių vartotojų – elektrinių įrengtoji galia, kW</t>
  </si>
  <si>
    <t>Juridinių asmenų – paprastųjų gaminančių vartotojų – elektrinėse pagamintos elektros energijos kiekis, kWh</t>
  </si>
  <si>
    <t>Pagamintas energijos kiekis, kWh</t>
  </si>
  <si>
    <t>Suvartotas energijos kiekis, kWh</t>
  </si>
  <si>
    <t>Visų gaminančių vartotojų (paprastųjų ir nutolusių) elektrinių įrengtoji galia, kW</t>
  </si>
  <si>
    <t>Visų gaminančių vartotojų (paprastųjų ir nutolusių) elektrinėse pagamintos elektros energijos kiekis, kWh</t>
  </si>
  <si>
    <t>ž pus</t>
  </si>
  <si>
    <t>Viso planuojama, kW</t>
  </si>
  <si>
    <r>
      <t xml:space="preserve">Elektros energijos bendroji gamyba ir suvartojimas savivaldybėse
</t>
    </r>
    <r>
      <rPr>
        <b/>
        <u/>
        <sz val="15"/>
        <color theme="1"/>
        <rFont val="Consolas"/>
        <family val="3"/>
        <charset val="186"/>
      </rPr>
      <t>2023 m. IV ketv.</t>
    </r>
    <r>
      <rPr>
        <b/>
        <sz val="15"/>
        <color theme="1"/>
        <rFont val="Consolas"/>
        <family val="3"/>
        <charset val="186"/>
      </rPr>
      <t xml:space="preserve"> (Taisyklių 7.3.1 papunktis)</t>
    </r>
  </si>
  <si>
    <r>
      <t xml:space="preserve">Atsinaujinančių išteklių energiją naudojantys (veikiantys) elektros energijos gamintojų gamybos įrenginiai (Taisyklių 7.3.2 papunktis)
ir juose  pagamintas elektros energijos kiekis (Taisyklių 7.3.4 papunktis) </t>
    </r>
    <r>
      <rPr>
        <b/>
        <u/>
        <sz val="15"/>
        <color theme="1"/>
        <rFont val="Consolas"/>
        <family val="3"/>
        <charset val="186"/>
      </rPr>
      <t>2023 m. IV ketv.</t>
    </r>
  </si>
  <si>
    <r>
      <t xml:space="preserve">Elektros energiją gaminančių vartotojų (pagal jų tipus: paprastieji ir nutolę) gamybos įrenginiai
 ir juose pagamintas elektros energijos kiekis </t>
    </r>
    <r>
      <rPr>
        <b/>
        <u/>
        <sz val="16"/>
        <color theme="1"/>
        <rFont val="Consolas"/>
        <family val="3"/>
        <charset val="186"/>
      </rPr>
      <t>2023 m. IV ketv.</t>
    </r>
    <r>
      <rPr>
        <b/>
        <sz val="16"/>
        <color theme="1"/>
        <rFont val="Consolas"/>
        <family val="3"/>
        <charset val="186"/>
      </rPr>
      <t xml:space="preserve"> (Taisyklių 7.3.3 papunktis)</t>
    </r>
  </si>
  <si>
    <r>
      <t xml:space="preserve">Atsinaujinančių išteklių energiją naudojantys (planuojami) elektros energijos gamybos įrenginiai  ir jų suminės įrengtosios galios
 (Taisyklių 7.3.2 papunktis)
</t>
    </r>
    <r>
      <rPr>
        <b/>
        <i/>
        <sz val="15"/>
        <color theme="1"/>
        <rFont val="Consolas"/>
        <family val="3"/>
        <charset val="186"/>
      </rPr>
      <t xml:space="preserve">(ESO ir LITGRID </t>
    </r>
    <r>
      <rPr>
        <b/>
        <i/>
        <u/>
        <sz val="15"/>
        <color theme="1"/>
        <rFont val="Consolas"/>
        <family val="3"/>
        <charset val="186"/>
      </rPr>
      <t>2023 m. gruodžio mėn.</t>
    </r>
    <r>
      <rPr>
        <b/>
        <i/>
        <sz val="15"/>
        <color theme="1"/>
        <rFont val="Consolas"/>
        <family val="3"/>
        <charset val="186"/>
      </rPr>
      <t xml:space="preserve"> ketinimų protokolų duomenimis)</t>
    </r>
  </si>
  <si>
    <r>
      <t xml:space="preserve">Atsinaujinančių išteklių energijos dalis savivaldybių elektros energijos sektoriuje </t>
    </r>
    <r>
      <rPr>
        <b/>
        <u/>
        <sz val="15"/>
        <color theme="1"/>
        <rFont val="Consolas"/>
        <family val="3"/>
        <charset val="186"/>
      </rPr>
      <t xml:space="preserve">2023 m. IV ketv.
</t>
    </r>
    <r>
      <rPr>
        <b/>
        <sz val="15"/>
        <color theme="1"/>
        <rFont val="Consolas"/>
        <family val="3"/>
        <charset val="186"/>
      </rPr>
      <t>(Taisyklių 7.3.5 papunktis)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</si>
</sst>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onsolas"/>
      <family val="3"/>
      <charset val="186"/>
    </font>
    <font>
      <b/>
      <sz val="11"/>
      <color theme="1"/>
      <name val="Consolas"/>
      <family val="3"/>
      <charset val="186"/>
    </font>
    <font>
      <sz val="11"/>
      <color theme="1"/>
      <name val="Calibri"/>
      <family val="2"/>
      <scheme val="minor"/>
    </font>
    <font>
      <b/>
      <sz val="16"/>
      <color theme="1"/>
      <name val="Consolas"/>
      <family val="3"/>
      <charset val="186"/>
    </font>
    <font>
      <b/>
      <u/>
      <sz val="16"/>
      <color theme="1"/>
      <name val="Consolas"/>
      <family val="3"/>
      <charset val="186"/>
    </font>
    <font>
      <b/>
      <sz val="11"/>
      <name val="Consolas"/>
      <family val="3"/>
      <charset val="186"/>
    </font>
    <font>
      <sz val="11"/>
      <name val="Consolas"/>
      <family val="3"/>
      <charset val="186"/>
    </font>
    <font>
      <b/>
      <sz val="15"/>
      <color theme="1"/>
      <name val="Consolas"/>
      <family val="3"/>
      <charset val="186"/>
    </font>
    <font>
      <b/>
      <i/>
      <sz val="15"/>
      <color theme="1"/>
      <name val="Consolas"/>
      <family val="3"/>
      <charset val="186"/>
    </font>
    <font>
      <b/>
      <u/>
      <sz val="15"/>
      <color theme="1"/>
      <name val="Consolas"/>
      <family val="3"/>
      <charset val="186"/>
    </font>
    <font>
      <b/>
      <i/>
      <u/>
      <sz val="15"/>
      <color theme="1"/>
      <name val="Consolas"/>
      <family val="3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/>
    <xf numFmtId="2" fontId="0" fillId="0" borderId="0" xfId="0" applyNumberFormat="1"/>
    <xf numFmtId="0" fontId="7" fillId="2" borderId="1" xfId="0" applyFont="1" applyFill="1" applyBorder="1" applyAlignment="1">
      <alignment vertical="center" wrapText="1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/>
    <xf numFmtId="2" fontId="2" fillId="0" borderId="0" xfId="0" applyNumberFormat="1" applyFont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0" fontId="7" fillId="0" borderId="1" xfId="0" applyFont="1" applyBorder="1" applyAlignment="1">
      <alignment vertical="center" wrapText="1"/>
    </xf>
    <xf numFmtId="4" fontId="8" fillId="0" borderId="1" xfId="0" applyNumberFormat="1" applyFont="1" applyBorder="1"/>
    <xf numFmtId="4" fontId="0" fillId="0" borderId="0" xfId="0" applyNumberFormat="1"/>
    <xf numFmtId="0" fontId="0" fillId="4" borderId="0" xfId="0" applyFill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3" borderId="0" xfId="0" applyFill="1"/>
  </cellXfs>
  <cellStyles count="5">
    <cellStyle name="Comma 2" xfId="2" xr:uid="{5CFC41ED-2E8F-4A40-8E50-5B301656824C}"/>
    <cellStyle name="Įprastas" xfId="0" builtinId="0"/>
    <cellStyle name="Normal 2" xfId="1" xr:uid="{0B9EBCE5-7EE9-4411-B051-AE589D044391}"/>
    <cellStyle name="Normal 2 3" xfId="4" xr:uid="{5BFF583D-1CE5-419E-8336-4EE45D685B31}"/>
    <cellStyle name="Normal 3" xfId="3" xr:uid="{B8BA7DB6-44C2-4C81-87FC-474122D05E5C}"/>
  </cellStyles>
  <dxfs count="0"/>
  <tableStyles count="0" defaultTableStyle="TableStyleMedium2" defaultPivotStyle="PivotStyleLight16"/>
  <colors>
    <mruColors>
      <color rgb="FFFFCCFF"/>
      <color rgb="FFCC0000"/>
      <color rgb="FFFFFF99"/>
      <color rgb="FF66FFFF"/>
      <color rgb="FFFF66FF"/>
      <color rgb="FFFEA0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CA589-5E59-4705-A5BC-42831860E61C}">
  <sheetPr>
    <tabColor rgb="FF00B0F0"/>
  </sheetPr>
  <dimension ref="A1:I65"/>
  <sheetViews>
    <sheetView tabSelected="1" workbookViewId="0"/>
  </sheetViews>
  <sheetFormatPr defaultRowHeight="15" x14ac:dyDescent="0.25"/>
  <cols>
    <col min="1" max="1" width="3.28515625" customWidth="1"/>
    <col min="2" max="2" width="9.140625" customWidth="1"/>
    <col min="3" max="3" width="25.42578125" customWidth="1"/>
    <col min="4" max="4" width="1" customWidth="1"/>
    <col min="5" max="5" width="25.28515625" customWidth="1"/>
    <col min="6" max="6" width="1.140625" customWidth="1"/>
    <col min="7" max="7" width="23.5703125" customWidth="1"/>
    <col min="8" max="8" width="0.85546875" customWidth="1"/>
    <col min="9" max="9" width="25.5703125" customWidth="1"/>
    <col min="11" max="11" width="9.140625" customWidth="1"/>
  </cols>
  <sheetData>
    <row r="1" spans="1:9" ht="15.75" thickBot="1" x14ac:dyDescent="0.3">
      <c r="A1" s="31"/>
    </row>
    <row r="2" spans="1:9" ht="55.5" customHeight="1" thickTop="1" thickBot="1" x14ac:dyDescent="0.3">
      <c r="B2" s="26" t="s">
        <v>91</v>
      </c>
      <c r="C2" s="30"/>
      <c r="D2" s="30"/>
      <c r="E2" s="30"/>
      <c r="F2" s="30"/>
      <c r="G2" s="30"/>
      <c r="H2" s="30"/>
      <c r="I2" s="30"/>
    </row>
    <row r="3" spans="1:9" ht="16.5" thickTop="1" thickBot="1" x14ac:dyDescent="0.3"/>
    <row r="4" spans="1:9" ht="35.25" customHeight="1" thickTop="1" thickBot="1" x14ac:dyDescent="0.3">
      <c r="B4" s="7" t="s">
        <v>60</v>
      </c>
      <c r="C4" s="7" t="s">
        <v>61</v>
      </c>
      <c r="D4" s="13"/>
      <c r="E4" s="2" t="s">
        <v>65</v>
      </c>
      <c r="F4" s="6"/>
      <c r="G4" s="2" t="s">
        <v>85</v>
      </c>
      <c r="H4" s="6"/>
      <c r="I4" s="2" t="s">
        <v>86</v>
      </c>
    </row>
    <row r="5" spans="1:9" ht="16.5" thickTop="1" thickBot="1" x14ac:dyDescent="0.3">
      <c r="B5" s="3">
        <v>1</v>
      </c>
      <c r="C5" s="8" t="s">
        <v>0</v>
      </c>
      <c r="D5" s="8"/>
      <c r="E5" s="17">
        <v>170444.2</v>
      </c>
      <c r="F5" s="17"/>
      <c r="G5" s="17">
        <v>55707083.490000002</v>
      </c>
      <c r="H5" s="17"/>
      <c r="I5" s="18">
        <v>61996296.370000005</v>
      </c>
    </row>
    <row r="6" spans="1:9" ht="16.5" thickTop="1" thickBot="1" x14ac:dyDescent="0.3">
      <c r="B6" s="3">
        <v>2</v>
      </c>
      <c r="C6" s="8" t="s">
        <v>1</v>
      </c>
      <c r="D6" s="8"/>
      <c r="E6" s="17">
        <v>21919.910000000003</v>
      </c>
      <c r="F6" s="17"/>
      <c r="G6" s="17">
        <v>9510140.9499999993</v>
      </c>
      <c r="H6" s="17"/>
      <c r="I6" s="18">
        <v>42030140.420000002</v>
      </c>
    </row>
    <row r="7" spans="1:9" ht="16.5" thickTop="1" thickBot="1" x14ac:dyDescent="0.3">
      <c r="B7" s="3">
        <v>3</v>
      </c>
      <c r="C7" s="8" t="s">
        <v>2</v>
      </c>
      <c r="D7" s="8"/>
      <c r="E7" s="17">
        <v>27956.629999999954</v>
      </c>
      <c r="F7" s="17"/>
      <c r="G7" s="17">
        <v>3765360.54</v>
      </c>
      <c r="H7" s="17"/>
      <c r="I7" s="18">
        <v>16963731.399999999</v>
      </c>
    </row>
    <row r="8" spans="1:9" ht="16.5" thickTop="1" thickBot="1" x14ac:dyDescent="0.3">
      <c r="B8" s="3">
        <v>4</v>
      </c>
      <c r="C8" s="8" t="s">
        <v>3</v>
      </c>
      <c r="D8" s="8"/>
      <c r="E8" s="17">
        <v>158471.41999999998</v>
      </c>
      <c r="F8" s="17"/>
      <c r="G8" s="17">
        <v>69436479.950000003</v>
      </c>
      <c r="H8" s="17"/>
      <c r="I8" s="18">
        <v>19155157.379999999</v>
      </c>
    </row>
    <row r="9" spans="1:9" ht="16.5" thickTop="1" thickBot="1" x14ac:dyDescent="0.3">
      <c r="B9" s="3">
        <v>5</v>
      </c>
      <c r="C9" s="8" t="s">
        <v>4</v>
      </c>
      <c r="D9" s="8"/>
      <c r="E9" s="17">
        <v>1334.5949999999996</v>
      </c>
      <c r="F9" s="17"/>
      <c r="G9" s="17">
        <v>44731.560000000005</v>
      </c>
      <c r="H9" s="17"/>
      <c r="I9" s="18">
        <v>5067644.5</v>
      </c>
    </row>
    <row r="10" spans="1:9" ht="16.5" thickTop="1" thickBot="1" x14ac:dyDescent="0.3">
      <c r="B10" s="3">
        <v>6</v>
      </c>
      <c r="C10" s="8" t="s">
        <v>5</v>
      </c>
      <c r="D10" s="8"/>
      <c r="E10" s="17">
        <v>6265.6050000000014</v>
      </c>
      <c r="F10" s="17"/>
      <c r="G10" s="17">
        <v>462411.87</v>
      </c>
      <c r="H10" s="17"/>
      <c r="I10" s="18">
        <v>15200051.879999999</v>
      </c>
    </row>
    <row r="11" spans="1:9" ht="16.5" thickTop="1" thickBot="1" x14ac:dyDescent="0.3">
      <c r="B11" s="3">
        <v>7</v>
      </c>
      <c r="C11" s="8" t="s">
        <v>6</v>
      </c>
      <c r="D11" s="8"/>
      <c r="E11" s="17">
        <v>7526.5850000000028</v>
      </c>
      <c r="F11" s="17"/>
      <c r="G11" s="17">
        <v>572004.21</v>
      </c>
      <c r="H11" s="17"/>
      <c r="I11" s="18">
        <v>22653323.789999999</v>
      </c>
    </row>
    <row r="12" spans="1:9" ht="16.5" thickTop="1" thickBot="1" x14ac:dyDescent="0.3">
      <c r="B12" s="3">
        <v>8</v>
      </c>
      <c r="C12" s="8" t="s">
        <v>7</v>
      </c>
      <c r="D12" s="8"/>
      <c r="E12" s="17">
        <v>1083789.3400000001</v>
      </c>
      <c r="F12" s="17"/>
      <c r="G12" s="17">
        <v>163754033.94</v>
      </c>
      <c r="H12" s="17"/>
      <c r="I12" s="18">
        <v>35577139.850000001</v>
      </c>
    </row>
    <row r="13" spans="1:9" ht="16.5" thickTop="1" thickBot="1" x14ac:dyDescent="0.3">
      <c r="B13" s="3">
        <v>9</v>
      </c>
      <c r="C13" s="8" t="s">
        <v>8</v>
      </c>
      <c r="D13" s="8"/>
      <c r="E13" s="17">
        <v>7570.0900000000029</v>
      </c>
      <c r="F13" s="17"/>
      <c r="G13" s="17">
        <v>1372831.75</v>
      </c>
      <c r="H13" s="17"/>
      <c r="I13" s="18">
        <v>9707606.3200000003</v>
      </c>
    </row>
    <row r="14" spans="1:9" ht="16.5" thickTop="1" thickBot="1" x14ac:dyDescent="0.3">
      <c r="B14" s="3">
        <v>10</v>
      </c>
      <c r="C14" s="8" t="s">
        <v>9</v>
      </c>
      <c r="D14" s="8"/>
      <c r="E14" s="17">
        <v>87187.114999999991</v>
      </c>
      <c r="F14" s="17"/>
      <c r="G14" s="17">
        <v>64050836.75</v>
      </c>
      <c r="H14" s="17"/>
      <c r="I14" s="18">
        <v>43634290.960000001</v>
      </c>
    </row>
    <row r="15" spans="1:9" ht="16.5" thickTop="1" thickBot="1" x14ac:dyDescent="0.3">
      <c r="B15" s="3">
        <v>11</v>
      </c>
      <c r="C15" s="8" t="s">
        <v>10</v>
      </c>
      <c r="D15" s="8"/>
      <c r="E15" s="17">
        <v>7672.9350000000031</v>
      </c>
      <c r="F15" s="17"/>
      <c r="G15" s="17">
        <v>1523898.79</v>
      </c>
      <c r="H15" s="17"/>
      <c r="I15" s="18">
        <v>14411673.170000002</v>
      </c>
    </row>
    <row r="16" spans="1:9" ht="16.5" thickTop="1" thickBot="1" x14ac:dyDescent="0.3">
      <c r="B16" s="3">
        <v>12</v>
      </c>
      <c r="C16" s="8" t="s">
        <v>11</v>
      </c>
      <c r="D16" s="8"/>
      <c r="E16" s="17">
        <v>36160.83</v>
      </c>
      <c r="F16" s="17"/>
      <c r="G16" s="17">
        <v>28033488.07</v>
      </c>
      <c r="H16" s="17"/>
      <c r="I16" s="18">
        <v>13691483.309999999</v>
      </c>
    </row>
    <row r="17" spans="2:9" ht="16.5" thickTop="1" thickBot="1" x14ac:dyDescent="0.3">
      <c r="B17" s="3">
        <v>13</v>
      </c>
      <c r="C17" s="8" t="s">
        <v>12</v>
      </c>
      <c r="D17" s="8"/>
      <c r="E17" s="17">
        <v>921342.04</v>
      </c>
      <c r="F17" s="17"/>
      <c r="G17" s="17">
        <v>151231584.21000001</v>
      </c>
      <c r="H17" s="17"/>
      <c r="I17" s="18">
        <v>23948763.740000002</v>
      </c>
    </row>
    <row r="18" spans="2:9" ht="16.5" thickTop="1" thickBot="1" x14ac:dyDescent="0.3">
      <c r="B18" s="3">
        <v>14</v>
      </c>
      <c r="C18" s="8" t="s">
        <v>13</v>
      </c>
      <c r="D18" s="8"/>
      <c r="E18" s="17">
        <v>4317.29</v>
      </c>
      <c r="F18" s="17"/>
      <c r="G18" s="17">
        <v>974513.18</v>
      </c>
      <c r="H18" s="17"/>
      <c r="I18" s="18">
        <v>6929013.3200000003</v>
      </c>
    </row>
    <row r="19" spans="2:9" ht="16.5" thickTop="1" thickBot="1" x14ac:dyDescent="0.3">
      <c r="B19" s="3">
        <v>15</v>
      </c>
      <c r="C19" s="8" t="s">
        <v>14</v>
      </c>
      <c r="D19" s="8"/>
      <c r="E19" s="17">
        <v>360687.02</v>
      </c>
      <c r="F19" s="17"/>
      <c r="G19" s="17">
        <v>85988178.620000005</v>
      </c>
      <c r="H19" s="17"/>
      <c r="I19" s="18">
        <v>268351048.72000003</v>
      </c>
    </row>
    <row r="20" spans="2:9" ht="16.5" thickTop="1" thickBot="1" x14ac:dyDescent="0.3">
      <c r="B20" s="3">
        <v>16</v>
      </c>
      <c r="C20" s="8" t="s">
        <v>15</v>
      </c>
      <c r="D20" s="8"/>
      <c r="E20" s="17">
        <v>133167.21809999997</v>
      </c>
      <c r="F20" s="17"/>
      <c r="G20" s="17">
        <v>50537380.739999995</v>
      </c>
      <c r="H20" s="17"/>
      <c r="I20" s="18">
        <v>114217114.38</v>
      </c>
    </row>
    <row r="21" spans="2:9" ht="16.5" thickTop="1" thickBot="1" x14ac:dyDescent="0.3">
      <c r="B21" s="3">
        <v>17</v>
      </c>
      <c r="C21" s="8" t="s">
        <v>16</v>
      </c>
      <c r="D21" s="8"/>
      <c r="E21" s="17">
        <v>3529.7000000000007</v>
      </c>
      <c r="F21" s="17"/>
      <c r="G21" s="17">
        <v>136045.29999999999</v>
      </c>
      <c r="H21" s="17"/>
      <c r="I21" s="18">
        <v>24170886.399999999</v>
      </c>
    </row>
    <row r="22" spans="2:9" ht="16.5" thickTop="1" thickBot="1" x14ac:dyDescent="0.3">
      <c r="B22" s="3">
        <v>18</v>
      </c>
      <c r="C22" s="8" t="s">
        <v>17</v>
      </c>
      <c r="D22" s="8"/>
      <c r="E22" s="17">
        <v>19803.679999999989</v>
      </c>
      <c r="F22" s="17"/>
      <c r="G22" s="17">
        <v>1677134.5</v>
      </c>
      <c r="H22" s="17"/>
      <c r="I22" s="18">
        <v>53869791.310000002</v>
      </c>
    </row>
    <row r="23" spans="2:9" ht="16.5" thickTop="1" thickBot="1" x14ac:dyDescent="0.3">
      <c r="B23" s="3">
        <v>19</v>
      </c>
      <c r="C23" s="8" t="s">
        <v>18</v>
      </c>
      <c r="D23" s="8"/>
      <c r="E23" s="17">
        <v>26281.549999999996</v>
      </c>
      <c r="F23" s="17"/>
      <c r="G23" s="17">
        <v>9052766.9600000009</v>
      </c>
      <c r="H23" s="17"/>
      <c r="I23" s="18">
        <v>14482761.890000001</v>
      </c>
    </row>
    <row r="24" spans="2:9" ht="16.5" thickTop="1" thickBot="1" x14ac:dyDescent="0.3">
      <c r="B24" s="3">
        <v>20</v>
      </c>
      <c r="C24" s="8" t="s">
        <v>19</v>
      </c>
      <c r="D24" s="8"/>
      <c r="E24" s="17">
        <v>44134.425000000003</v>
      </c>
      <c r="F24" s="17"/>
      <c r="G24" s="17">
        <v>45429038.799999997</v>
      </c>
      <c r="H24" s="17"/>
      <c r="I24" s="18">
        <v>170374647.35000002</v>
      </c>
    </row>
    <row r="25" spans="2:9" ht="16.5" thickTop="1" thickBot="1" x14ac:dyDescent="0.3">
      <c r="B25" s="3">
        <v>21</v>
      </c>
      <c r="C25" s="8" t="s">
        <v>20</v>
      </c>
      <c r="D25" s="8"/>
      <c r="E25" s="17">
        <v>104802.75500000003</v>
      </c>
      <c r="F25" s="17"/>
      <c r="G25" s="17">
        <v>38898322.469999999</v>
      </c>
      <c r="H25" s="17"/>
      <c r="I25" s="18">
        <v>90511923.730000004</v>
      </c>
    </row>
    <row r="26" spans="2:9" ht="16.5" thickTop="1" thickBot="1" x14ac:dyDescent="0.3">
      <c r="B26" s="3">
        <v>22</v>
      </c>
      <c r="C26" s="8" t="s">
        <v>21</v>
      </c>
      <c r="D26" s="8"/>
      <c r="E26" s="17">
        <v>120641.26999999999</v>
      </c>
      <c r="F26" s="17"/>
      <c r="G26" s="17">
        <v>78809565.549999997</v>
      </c>
      <c r="H26" s="17"/>
      <c r="I26" s="18">
        <v>25477004</v>
      </c>
    </row>
    <row r="27" spans="2:9" ht="16.5" thickTop="1" thickBot="1" x14ac:dyDescent="0.3">
      <c r="B27" s="3">
        <v>23</v>
      </c>
      <c r="C27" s="8" t="s">
        <v>22</v>
      </c>
      <c r="D27" s="8"/>
      <c r="E27" s="17">
        <v>6794.7050000000017</v>
      </c>
      <c r="F27" s="17"/>
      <c r="G27" s="17">
        <v>774999.05</v>
      </c>
      <c r="H27" s="17"/>
      <c r="I27" s="18">
        <v>9233351.6600000001</v>
      </c>
    </row>
    <row r="28" spans="2:9" ht="16.5" thickTop="1" thickBot="1" x14ac:dyDescent="0.3">
      <c r="B28" s="3">
        <v>24</v>
      </c>
      <c r="C28" s="8" t="s">
        <v>23</v>
      </c>
      <c r="D28" s="8"/>
      <c r="E28" s="17">
        <v>25591.500000000004</v>
      </c>
      <c r="F28" s="17"/>
      <c r="G28" s="17">
        <v>6852603.2800000003</v>
      </c>
      <c r="H28" s="17"/>
      <c r="I28" s="18">
        <v>9633024.6499999985</v>
      </c>
    </row>
    <row r="29" spans="2:9" ht="16.5" thickTop="1" thickBot="1" x14ac:dyDescent="0.3">
      <c r="B29" s="3">
        <v>25</v>
      </c>
      <c r="C29" s="8" t="s">
        <v>24</v>
      </c>
      <c r="D29" s="8"/>
      <c r="E29" s="17">
        <v>25083.334999999992</v>
      </c>
      <c r="F29" s="17"/>
      <c r="G29" s="17">
        <v>6174843.6799999997</v>
      </c>
      <c r="H29" s="17"/>
      <c r="I29" s="18">
        <v>56125073.370000005</v>
      </c>
    </row>
    <row r="30" spans="2:9" ht="16.5" thickTop="1" thickBot="1" x14ac:dyDescent="0.3">
      <c r="B30" s="3">
        <v>26</v>
      </c>
      <c r="C30" s="8" t="s">
        <v>25</v>
      </c>
      <c r="D30" s="8"/>
      <c r="E30" s="17">
        <v>301318.97499999998</v>
      </c>
      <c r="F30" s="17"/>
      <c r="G30" s="17">
        <v>96085763.700000003</v>
      </c>
      <c r="H30" s="17"/>
      <c r="I30" s="18">
        <v>169078609.05000001</v>
      </c>
    </row>
    <row r="31" spans="2:9" ht="16.5" thickTop="1" thickBot="1" x14ac:dyDescent="0.3">
      <c r="B31" s="3">
        <v>27</v>
      </c>
      <c r="C31" s="8" t="s">
        <v>26</v>
      </c>
      <c r="D31" s="8"/>
      <c r="E31" s="17">
        <v>12533.094999999994</v>
      </c>
      <c r="F31" s="17"/>
      <c r="G31" s="17">
        <v>576788.78</v>
      </c>
      <c r="H31" s="17"/>
      <c r="I31" s="18">
        <v>14696074.84</v>
      </c>
    </row>
    <row r="32" spans="2:9" ht="16.5" thickTop="1" thickBot="1" x14ac:dyDescent="0.3">
      <c r="B32" s="3">
        <v>28</v>
      </c>
      <c r="C32" s="8" t="s">
        <v>27</v>
      </c>
      <c r="D32" s="8"/>
      <c r="E32" s="17">
        <v>353</v>
      </c>
      <c r="F32" s="17"/>
      <c r="G32" s="17">
        <v>6908.02</v>
      </c>
      <c r="H32" s="17"/>
      <c r="I32" s="18">
        <v>4997843.0600000005</v>
      </c>
    </row>
    <row r="33" spans="2:9" ht="16.5" thickTop="1" thickBot="1" x14ac:dyDescent="0.3">
      <c r="B33" s="3">
        <v>29</v>
      </c>
      <c r="C33" s="8" t="s">
        <v>28</v>
      </c>
      <c r="D33" s="8"/>
      <c r="E33" s="17">
        <v>90220.99</v>
      </c>
      <c r="F33" s="17"/>
      <c r="G33" s="17">
        <v>63496819.310000002</v>
      </c>
      <c r="H33" s="17"/>
      <c r="I33" s="18">
        <v>7162076.4800000004</v>
      </c>
    </row>
    <row r="34" spans="2:9" ht="16.5" thickTop="1" thickBot="1" x14ac:dyDescent="0.3">
      <c r="B34" s="3">
        <v>30</v>
      </c>
      <c r="C34" s="8" t="s">
        <v>29</v>
      </c>
      <c r="D34" s="8"/>
      <c r="E34" s="17">
        <v>11789.73</v>
      </c>
      <c r="F34" s="17"/>
      <c r="G34" s="17">
        <v>5863006.6900000004</v>
      </c>
      <c r="H34" s="17"/>
      <c r="I34" s="18">
        <v>16357237.539999999</v>
      </c>
    </row>
    <row r="35" spans="2:9" ht="16.5" thickTop="1" thickBot="1" x14ac:dyDescent="0.3">
      <c r="B35" s="3">
        <v>31</v>
      </c>
      <c r="C35" s="8" t="s">
        <v>30</v>
      </c>
      <c r="D35" s="8"/>
      <c r="E35" s="17">
        <v>7958.4849999999951</v>
      </c>
      <c r="F35" s="17"/>
      <c r="G35" s="17">
        <v>197253.61999999997</v>
      </c>
      <c r="H35" s="17"/>
      <c r="I35" s="18">
        <v>21584020.759999998</v>
      </c>
    </row>
    <row r="36" spans="2:9" ht="16.5" thickTop="1" thickBot="1" x14ac:dyDescent="0.3">
      <c r="B36" s="3">
        <v>32</v>
      </c>
      <c r="C36" s="8" t="s">
        <v>31</v>
      </c>
      <c r="D36" s="8"/>
      <c r="E36" s="17">
        <v>55229.337999999989</v>
      </c>
      <c r="F36" s="17"/>
      <c r="G36" s="17">
        <v>6524095.0599999996</v>
      </c>
      <c r="H36" s="17"/>
      <c r="I36" s="18">
        <v>100340004.28999999</v>
      </c>
    </row>
    <row r="37" spans="2:9" ht="16.5" thickTop="1" thickBot="1" x14ac:dyDescent="0.3">
      <c r="B37" s="3">
        <v>33</v>
      </c>
      <c r="C37" s="8" t="s">
        <v>32</v>
      </c>
      <c r="D37" s="8"/>
      <c r="E37" s="17">
        <v>22956.95999999997</v>
      </c>
      <c r="F37" s="17"/>
      <c r="G37" s="17">
        <v>3032700.04</v>
      </c>
      <c r="H37" s="17"/>
      <c r="I37" s="18">
        <v>28589765.579999998</v>
      </c>
    </row>
    <row r="38" spans="2:9" ht="16.5" thickTop="1" thickBot="1" x14ac:dyDescent="0.3">
      <c r="B38" s="3">
        <v>34</v>
      </c>
      <c r="C38" s="8" t="s">
        <v>33</v>
      </c>
      <c r="D38" s="8"/>
      <c r="E38" s="17">
        <v>15836.71</v>
      </c>
      <c r="F38" s="17"/>
      <c r="G38" s="17">
        <v>1099643.68</v>
      </c>
      <c r="H38" s="17"/>
      <c r="I38" s="18">
        <v>19966083.210000001</v>
      </c>
    </row>
    <row r="39" spans="2:9" ht="16.5" thickTop="1" thickBot="1" x14ac:dyDescent="0.3">
      <c r="B39" s="3">
        <v>35</v>
      </c>
      <c r="C39" s="8" t="s">
        <v>34</v>
      </c>
      <c r="D39" s="8"/>
      <c r="E39" s="17">
        <v>12159.464999999998</v>
      </c>
      <c r="F39" s="17"/>
      <c r="G39" s="17">
        <v>1386880.85</v>
      </c>
      <c r="H39" s="17"/>
      <c r="I39" s="18">
        <v>35557240.82</v>
      </c>
    </row>
    <row r="40" spans="2:9" ht="16.5" thickTop="1" thickBot="1" x14ac:dyDescent="0.3">
      <c r="B40" s="3">
        <v>36</v>
      </c>
      <c r="C40" s="8" t="s">
        <v>35</v>
      </c>
      <c r="D40" s="8"/>
      <c r="E40" s="17">
        <v>11477.784999999996</v>
      </c>
      <c r="F40" s="17"/>
      <c r="G40" s="17">
        <v>766763.54</v>
      </c>
      <c r="H40" s="17"/>
      <c r="I40" s="18">
        <v>16460660.189999999</v>
      </c>
    </row>
    <row r="41" spans="2:9" ht="16.5" thickTop="1" thickBot="1" x14ac:dyDescent="0.3">
      <c r="B41" s="3">
        <v>37</v>
      </c>
      <c r="C41" s="8" t="s">
        <v>36</v>
      </c>
      <c r="D41" s="8"/>
      <c r="E41" s="17">
        <v>22272.005000000001</v>
      </c>
      <c r="F41" s="17"/>
      <c r="G41" s="17">
        <v>2198542.12</v>
      </c>
      <c r="H41" s="17"/>
      <c r="I41" s="18">
        <v>27797440.649999999</v>
      </c>
    </row>
    <row r="42" spans="2:9" ht="16.5" thickTop="1" thickBot="1" x14ac:dyDescent="0.3">
      <c r="B42" s="3">
        <v>38</v>
      </c>
      <c r="C42" s="8" t="s">
        <v>37</v>
      </c>
      <c r="D42" s="8"/>
      <c r="E42" s="17">
        <v>9620.9900000000034</v>
      </c>
      <c r="F42" s="17"/>
      <c r="G42" s="17">
        <v>933879.42</v>
      </c>
      <c r="H42" s="17"/>
      <c r="I42" s="18">
        <v>25404253.390000001</v>
      </c>
    </row>
    <row r="43" spans="2:9" ht="16.5" thickTop="1" thickBot="1" x14ac:dyDescent="0.3">
      <c r="B43" s="3">
        <v>39</v>
      </c>
      <c r="C43" s="8" t="s">
        <v>38</v>
      </c>
      <c r="D43" s="8"/>
      <c r="E43" s="17">
        <v>1699.0699999999997</v>
      </c>
      <c r="F43" s="17"/>
      <c r="G43" s="17">
        <v>49063.34</v>
      </c>
      <c r="H43" s="17"/>
      <c r="I43" s="18">
        <v>4929010.7300000004</v>
      </c>
    </row>
    <row r="44" spans="2:9" ht="16.5" thickTop="1" thickBot="1" x14ac:dyDescent="0.3">
      <c r="B44" s="3">
        <v>40</v>
      </c>
      <c r="C44" s="8" t="s">
        <v>39</v>
      </c>
      <c r="D44" s="8"/>
      <c r="E44" s="17">
        <v>78242.244999999995</v>
      </c>
      <c r="F44" s="17"/>
      <c r="G44" s="17">
        <v>38784442.049999997</v>
      </c>
      <c r="H44" s="17"/>
      <c r="I44" s="18">
        <v>28454471.640000001</v>
      </c>
    </row>
    <row r="45" spans="2:9" ht="16.5" thickTop="1" thickBot="1" x14ac:dyDescent="0.3">
      <c r="B45" s="3">
        <v>41</v>
      </c>
      <c r="C45" s="8" t="s">
        <v>40</v>
      </c>
      <c r="D45" s="8"/>
      <c r="E45" s="17">
        <v>9133.94</v>
      </c>
      <c r="F45" s="17"/>
      <c r="G45" s="17">
        <v>2716329.12</v>
      </c>
      <c r="H45" s="17"/>
      <c r="I45" s="18">
        <v>8578385.1999999993</v>
      </c>
    </row>
    <row r="46" spans="2:9" ht="16.5" thickTop="1" thickBot="1" x14ac:dyDescent="0.3">
      <c r="B46" s="3">
        <v>42</v>
      </c>
      <c r="C46" s="8" t="s">
        <v>41</v>
      </c>
      <c r="D46" s="8"/>
      <c r="E46" s="17">
        <v>48709.215000000011</v>
      </c>
      <c r="F46" s="17"/>
      <c r="G46" s="17">
        <v>43189822.090000004</v>
      </c>
      <c r="H46" s="17"/>
      <c r="I46" s="18">
        <v>16770522.529999999</v>
      </c>
    </row>
    <row r="47" spans="2:9" ht="16.5" thickTop="1" thickBot="1" x14ac:dyDescent="0.3">
      <c r="B47" s="3">
        <v>43</v>
      </c>
      <c r="C47" s="8" t="s">
        <v>42</v>
      </c>
      <c r="D47" s="8"/>
      <c r="E47" s="17">
        <v>4144.29</v>
      </c>
      <c r="F47" s="17"/>
      <c r="G47" s="17">
        <v>302414.31</v>
      </c>
      <c r="H47" s="17"/>
      <c r="I47" s="18">
        <v>18178640.800000001</v>
      </c>
    </row>
    <row r="48" spans="2:9" ht="16.5" thickTop="1" thickBot="1" x14ac:dyDescent="0.3">
      <c r="B48" s="3">
        <v>44</v>
      </c>
      <c r="C48" s="8" t="s">
        <v>43</v>
      </c>
      <c r="D48" s="8"/>
      <c r="E48" s="17">
        <v>33604.334999999992</v>
      </c>
      <c r="F48" s="17"/>
      <c r="G48" s="17">
        <v>18432759.34</v>
      </c>
      <c r="H48" s="17"/>
      <c r="I48" s="18">
        <v>81959788.210000008</v>
      </c>
    </row>
    <row r="49" spans="2:9" ht="16.5" thickTop="1" thickBot="1" x14ac:dyDescent="0.3">
      <c r="B49" s="3">
        <v>45</v>
      </c>
      <c r="C49" s="8" t="s">
        <v>44</v>
      </c>
      <c r="D49" s="8"/>
      <c r="E49" s="17">
        <v>51473.209999999963</v>
      </c>
      <c r="F49" s="17"/>
      <c r="G49" s="17">
        <v>6946842.2199999997</v>
      </c>
      <c r="H49" s="17"/>
      <c r="I49" s="18">
        <v>31856166.920000002</v>
      </c>
    </row>
    <row r="50" spans="2:9" ht="16.5" thickTop="1" thickBot="1" x14ac:dyDescent="0.3">
      <c r="B50" s="3">
        <v>46</v>
      </c>
      <c r="C50" s="8" t="s">
        <v>45</v>
      </c>
      <c r="D50" s="8"/>
      <c r="E50" s="17">
        <v>81243.474999999991</v>
      </c>
      <c r="F50" s="17"/>
      <c r="G50" s="17">
        <v>51946134.579999998</v>
      </c>
      <c r="H50" s="17"/>
      <c r="I50" s="18">
        <v>17599081.310000002</v>
      </c>
    </row>
    <row r="51" spans="2:9" ht="16.5" thickTop="1" thickBot="1" x14ac:dyDescent="0.3">
      <c r="B51" s="3">
        <v>47</v>
      </c>
      <c r="C51" s="8" t="s">
        <v>46</v>
      </c>
      <c r="D51" s="8"/>
      <c r="E51" s="17">
        <v>106673.855</v>
      </c>
      <c r="F51" s="17"/>
      <c r="G51" s="17">
        <v>84765402.019999996</v>
      </c>
      <c r="H51" s="17"/>
      <c r="I51" s="18">
        <v>30529825.740000002</v>
      </c>
    </row>
    <row r="52" spans="2:9" ht="16.5" thickTop="1" thickBot="1" x14ac:dyDescent="0.3">
      <c r="B52" s="3">
        <v>48</v>
      </c>
      <c r="C52" s="8" t="s">
        <v>47</v>
      </c>
      <c r="D52" s="8"/>
      <c r="E52" s="17">
        <v>9791.6999999999989</v>
      </c>
      <c r="F52" s="17"/>
      <c r="G52" s="17">
        <v>1222983.93</v>
      </c>
      <c r="H52" s="17"/>
      <c r="I52" s="18">
        <v>11308718.120000001</v>
      </c>
    </row>
    <row r="53" spans="2:9" ht="16.5" thickTop="1" thickBot="1" x14ac:dyDescent="0.3">
      <c r="B53" s="3">
        <v>49</v>
      </c>
      <c r="C53" s="8" t="s">
        <v>48</v>
      </c>
      <c r="D53" s="8"/>
      <c r="E53" s="17">
        <v>6120.3200000000015</v>
      </c>
      <c r="F53" s="17"/>
      <c r="G53" s="17">
        <v>315100.15000000002</v>
      </c>
      <c r="H53" s="17"/>
      <c r="I53" s="18">
        <v>23397795.57</v>
      </c>
    </row>
    <row r="54" spans="2:9" ht="16.5" thickTop="1" thickBot="1" x14ac:dyDescent="0.3">
      <c r="B54" s="3">
        <v>50</v>
      </c>
      <c r="C54" s="8" t="s">
        <v>49</v>
      </c>
      <c r="D54" s="8"/>
      <c r="E54" s="17">
        <v>65878.165000000008</v>
      </c>
      <c r="F54" s="17"/>
      <c r="G54" s="17">
        <v>35679529.960000001</v>
      </c>
      <c r="H54" s="17"/>
      <c r="I54" s="18">
        <v>27688438.129999999</v>
      </c>
    </row>
    <row r="55" spans="2:9" ht="16.5" thickTop="1" thickBot="1" x14ac:dyDescent="0.3">
      <c r="B55" s="3">
        <v>51</v>
      </c>
      <c r="C55" s="8" t="s">
        <v>50</v>
      </c>
      <c r="D55" s="8"/>
      <c r="E55" s="17">
        <v>215567.14</v>
      </c>
      <c r="F55" s="17"/>
      <c r="G55" s="17">
        <v>158605403.30000001</v>
      </c>
      <c r="H55" s="17"/>
      <c r="I55" s="18">
        <v>29174100.859999999</v>
      </c>
    </row>
    <row r="56" spans="2:9" ht="16.5" thickTop="1" thickBot="1" x14ac:dyDescent="0.3">
      <c r="B56" s="3">
        <v>52</v>
      </c>
      <c r="C56" s="8" t="s">
        <v>51</v>
      </c>
      <c r="D56" s="8"/>
      <c r="E56" s="17">
        <v>22671.449999999997</v>
      </c>
      <c r="F56" s="17"/>
      <c r="G56" s="17">
        <v>1171080.8199999998</v>
      </c>
      <c r="H56" s="17"/>
      <c r="I56" s="18">
        <v>48261553.530000001</v>
      </c>
    </row>
    <row r="57" spans="2:9" ht="16.5" thickTop="1" thickBot="1" x14ac:dyDescent="0.3">
      <c r="B57" s="3">
        <v>53</v>
      </c>
      <c r="C57" s="8" t="s">
        <v>52</v>
      </c>
      <c r="D57" s="8"/>
      <c r="E57" s="17">
        <v>16438.21</v>
      </c>
      <c r="F57" s="17"/>
      <c r="G57" s="17">
        <v>1314938.42</v>
      </c>
      <c r="H57" s="17"/>
      <c r="I57" s="18">
        <v>24547407.34</v>
      </c>
    </row>
    <row r="58" spans="2:9" ht="16.5" thickTop="1" thickBot="1" x14ac:dyDescent="0.3">
      <c r="B58" s="3">
        <v>54</v>
      </c>
      <c r="C58" s="8" t="s">
        <v>53</v>
      </c>
      <c r="D58" s="8"/>
      <c r="E58" s="17">
        <v>19253.43</v>
      </c>
      <c r="F58" s="17"/>
      <c r="G58" s="17">
        <v>4027633.7</v>
      </c>
      <c r="H58" s="17"/>
      <c r="I58" s="18">
        <v>38773277.43</v>
      </c>
    </row>
    <row r="59" spans="2:9" ht="16.5" thickTop="1" thickBot="1" x14ac:dyDescent="0.3">
      <c r="B59" s="3">
        <v>55</v>
      </c>
      <c r="C59" s="8" t="s">
        <v>54</v>
      </c>
      <c r="D59" s="8"/>
      <c r="E59" s="17">
        <v>15484.415000000003</v>
      </c>
      <c r="F59" s="17"/>
      <c r="G59" s="17">
        <v>735261.1100000001</v>
      </c>
      <c r="H59" s="17"/>
      <c r="I59" s="18">
        <v>14671529.539999999</v>
      </c>
    </row>
    <row r="60" spans="2:9" ht="16.5" thickTop="1" thickBot="1" x14ac:dyDescent="0.3">
      <c r="B60" s="3">
        <v>56</v>
      </c>
      <c r="C60" s="8" t="s">
        <v>55</v>
      </c>
      <c r="D60" s="8"/>
      <c r="E60" s="17">
        <v>35814.375</v>
      </c>
      <c r="F60" s="17"/>
      <c r="G60" s="17">
        <v>11824201.76</v>
      </c>
      <c r="H60" s="17"/>
      <c r="I60" s="18">
        <v>19304018.210000001</v>
      </c>
    </row>
    <row r="61" spans="2:9" ht="16.5" thickTop="1" thickBot="1" x14ac:dyDescent="0.3">
      <c r="B61" s="3">
        <v>57</v>
      </c>
      <c r="C61" s="8" t="s">
        <v>56</v>
      </c>
      <c r="D61" s="8"/>
      <c r="E61" s="17">
        <v>161125.9369999996</v>
      </c>
      <c r="F61" s="17"/>
      <c r="G61" s="17">
        <v>68035734.870000005</v>
      </c>
      <c r="H61" s="17"/>
      <c r="I61" s="18">
        <v>577853829.38</v>
      </c>
    </row>
    <row r="62" spans="2:9" ht="16.5" thickTop="1" thickBot="1" x14ac:dyDescent="0.3">
      <c r="B62" s="3">
        <v>58</v>
      </c>
      <c r="C62" s="8" t="s">
        <v>57</v>
      </c>
      <c r="D62" s="8"/>
      <c r="E62" s="17">
        <v>75500.75299999991</v>
      </c>
      <c r="F62" s="17"/>
      <c r="G62" s="17">
        <v>2560609.2800000003</v>
      </c>
      <c r="H62" s="17"/>
      <c r="I62" s="18">
        <v>135785020.03</v>
      </c>
    </row>
    <row r="63" spans="2:9" ht="16.5" thickTop="1" thickBot="1" x14ac:dyDescent="0.3">
      <c r="B63" s="3">
        <v>59</v>
      </c>
      <c r="C63" s="8" t="s">
        <v>58</v>
      </c>
      <c r="D63" s="8"/>
      <c r="E63" s="17">
        <v>636.62</v>
      </c>
      <c r="F63" s="17"/>
      <c r="G63" s="17">
        <v>5840.41</v>
      </c>
      <c r="H63" s="17"/>
      <c r="I63" s="18">
        <v>27406085.810000002</v>
      </c>
    </row>
    <row r="64" spans="2:9" ht="16.5" thickTop="1" thickBot="1" x14ac:dyDescent="0.3">
      <c r="B64" s="3">
        <v>60</v>
      </c>
      <c r="C64" s="8" t="s">
        <v>59</v>
      </c>
      <c r="D64" s="8"/>
      <c r="E64" s="17">
        <v>10085.93</v>
      </c>
      <c r="F64" s="17"/>
      <c r="G64" s="17">
        <v>3676697.03</v>
      </c>
      <c r="H64" s="17"/>
      <c r="I64" s="18">
        <v>8973429.2199999988</v>
      </c>
    </row>
    <row r="65" ht="15.75" thickTop="1" x14ac:dyDescent="0.25"/>
  </sheetData>
  <autoFilter ref="B4:I4" xr:uid="{3C0CA589-5E59-4705-A5BC-42831860E61C}"/>
  <mergeCells count="1">
    <mergeCell ref="B2:I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5770E-B257-4A0D-A0A1-0656844D071D}">
  <sheetPr>
    <tabColor rgb="FF00B0F0"/>
  </sheetPr>
  <dimension ref="A1:R65"/>
  <sheetViews>
    <sheetView zoomScaleNormal="100" workbookViewId="0"/>
  </sheetViews>
  <sheetFormatPr defaultRowHeight="15" x14ac:dyDescent="0.25"/>
  <cols>
    <col min="1" max="1" width="3.85546875" customWidth="1"/>
    <col min="3" max="3" width="23.28515625" customWidth="1"/>
    <col min="4" max="4" width="1.140625" customWidth="1"/>
    <col min="5" max="6" width="16.7109375" customWidth="1"/>
    <col min="7" max="7" width="1" customWidth="1"/>
    <col min="8" max="8" width="18.140625" customWidth="1"/>
    <col min="9" max="9" width="17.85546875" customWidth="1"/>
    <col min="10" max="10" width="1" customWidth="1"/>
    <col min="11" max="12" width="19.7109375" customWidth="1"/>
    <col min="13" max="13" width="0.7109375" customWidth="1"/>
    <col min="14" max="14" width="17.140625" customWidth="1"/>
    <col min="15" max="15" width="18.28515625" customWidth="1"/>
    <col min="16" max="16" width="1.140625" customWidth="1"/>
    <col min="17" max="17" width="15.42578125" customWidth="1"/>
    <col min="18" max="18" width="17.5703125" customWidth="1"/>
  </cols>
  <sheetData>
    <row r="1" spans="1:18" ht="15.75" thickBot="1" x14ac:dyDescent="0.3">
      <c r="A1" s="31"/>
    </row>
    <row r="2" spans="1:18" ht="59.25" customHeight="1" thickBot="1" x14ac:dyDescent="0.3">
      <c r="B2" s="27" t="s">
        <v>92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9"/>
    </row>
    <row r="3" spans="1:18" ht="15.75" thickBot="1" x14ac:dyDescent="0.3"/>
    <row r="4" spans="1:18" ht="88.5" customHeight="1" thickTop="1" thickBot="1" x14ac:dyDescent="0.3">
      <c r="B4" s="2" t="s">
        <v>60</v>
      </c>
      <c r="C4" s="5" t="s">
        <v>61</v>
      </c>
      <c r="D4" s="14"/>
      <c r="E4" s="11" t="s">
        <v>66</v>
      </c>
      <c r="F4" s="11" t="s">
        <v>67</v>
      </c>
      <c r="G4" s="19"/>
      <c r="H4" s="11" t="s">
        <v>69</v>
      </c>
      <c r="I4" s="11" t="s">
        <v>68</v>
      </c>
      <c r="J4" s="19"/>
      <c r="K4" s="11" t="s">
        <v>70</v>
      </c>
      <c r="L4" s="11" t="s">
        <v>71</v>
      </c>
      <c r="M4" s="19"/>
      <c r="N4" s="11" t="s">
        <v>72</v>
      </c>
      <c r="O4" s="11" t="s">
        <v>73</v>
      </c>
      <c r="P4" s="19"/>
      <c r="Q4" s="11" t="s">
        <v>74</v>
      </c>
      <c r="R4" s="11" t="s">
        <v>75</v>
      </c>
    </row>
    <row r="5" spans="1:18" ht="16.5" thickTop="1" thickBot="1" x14ac:dyDescent="0.3">
      <c r="B5" s="1">
        <v>1</v>
      </c>
      <c r="C5" s="4" t="s">
        <v>0</v>
      </c>
      <c r="D5" s="4"/>
      <c r="E5" s="20">
        <v>999</v>
      </c>
      <c r="F5" s="20">
        <v>641079</v>
      </c>
      <c r="G5" s="20"/>
      <c r="H5" s="20">
        <v>734</v>
      </c>
      <c r="I5" s="20">
        <v>721021</v>
      </c>
      <c r="J5" s="20"/>
      <c r="K5" s="20">
        <v>1738.5949999999987</v>
      </c>
      <c r="L5" s="20">
        <v>93097</v>
      </c>
      <c r="M5" s="20"/>
      <c r="N5" s="20">
        <v>163500</v>
      </c>
      <c r="O5" s="20">
        <v>54137033</v>
      </c>
      <c r="P5" s="20"/>
      <c r="Q5" s="20">
        <f>SUM(E5,H5,K5,N5)</f>
        <v>166971.595</v>
      </c>
      <c r="R5" s="20">
        <f>SUM(F5,I5,L5,O5)</f>
        <v>55592230</v>
      </c>
    </row>
    <row r="6" spans="1:18" ht="16.5" thickTop="1" thickBot="1" x14ac:dyDescent="0.3">
      <c r="B6" s="1">
        <v>2</v>
      </c>
      <c r="C6" s="4" t="s">
        <v>1</v>
      </c>
      <c r="D6" s="4"/>
      <c r="E6" s="20">
        <v>5400</v>
      </c>
      <c r="F6" s="20">
        <v>9124677</v>
      </c>
      <c r="G6" s="20"/>
      <c r="H6" s="20"/>
      <c r="I6" s="20"/>
      <c r="J6" s="20"/>
      <c r="K6" s="20">
        <v>840.73</v>
      </c>
      <c r="L6" s="20">
        <v>37470</v>
      </c>
      <c r="M6" s="20"/>
      <c r="N6" s="20"/>
      <c r="O6" s="20"/>
      <c r="P6" s="20"/>
      <c r="Q6" s="20">
        <f t="shared" ref="Q6:Q64" si="0">SUM(E6,H6,K6,N6)</f>
        <v>6240.73</v>
      </c>
      <c r="R6" s="20">
        <f t="shared" ref="R6:R64" si="1">SUM(F6,I6,L6,O6)</f>
        <v>9162147</v>
      </c>
    </row>
    <row r="7" spans="1:18" ht="16.5" thickTop="1" thickBot="1" x14ac:dyDescent="0.3">
      <c r="B7" s="1">
        <v>3</v>
      </c>
      <c r="C7" s="4" t="s">
        <v>2</v>
      </c>
      <c r="D7" s="4"/>
      <c r="E7" s="20">
        <v>450</v>
      </c>
      <c r="F7" s="20">
        <v>102726</v>
      </c>
      <c r="G7" s="20"/>
      <c r="H7" s="20"/>
      <c r="I7" s="20"/>
      <c r="J7" s="20"/>
      <c r="K7" s="20">
        <v>12289.229999999981</v>
      </c>
      <c r="L7" s="20">
        <v>1867977</v>
      </c>
      <c r="M7" s="20"/>
      <c r="N7" s="20">
        <v>1296</v>
      </c>
      <c r="O7" s="20">
        <v>1217127</v>
      </c>
      <c r="P7" s="20"/>
      <c r="Q7" s="20">
        <f t="shared" si="0"/>
        <v>14035.229999999981</v>
      </c>
      <c r="R7" s="20">
        <f t="shared" si="1"/>
        <v>3187830</v>
      </c>
    </row>
    <row r="8" spans="1:18" ht="16.5" thickTop="1" thickBot="1" x14ac:dyDescent="0.3">
      <c r="B8" s="1">
        <v>4</v>
      </c>
      <c r="C8" s="4" t="s">
        <v>3</v>
      </c>
      <c r="D8" s="4"/>
      <c r="E8" s="20"/>
      <c r="F8" s="20"/>
      <c r="G8" s="20"/>
      <c r="H8" s="20">
        <v>1550</v>
      </c>
      <c r="I8" s="20">
        <v>1819783</v>
      </c>
      <c r="J8" s="20"/>
      <c r="K8" s="20">
        <v>67115.710000000006</v>
      </c>
      <c r="L8" s="20">
        <v>385364</v>
      </c>
      <c r="M8" s="20"/>
      <c r="N8" s="20">
        <v>82050</v>
      </c>
      <c r="O8" s="20">
        <v>67005127</v>
      </c>
      <c r="P8" s="20"/>
      <c r="Q8" s="20">
        <f t="shared" si="0"/>
        <v>150715.71000000002</v>
      </c>
      <c r="R8" s="20">
        <f t="shared" si="1"/>
        <v>69210274</v>
      </c>
    </row>
    <row r="9" spans="1:18" ht="16.5" thickTop="1" thickBot="1" x14ac:dyDescent="0.3">
      <c r="B9" s="1">
        <v>5</v>
      </c>
      <c r="C9" s="4" t="s">
        <v>4</v>
      </c>
      <c r="D9" s="4"/>
      <c r="E9" s="20"/>
      <c r="F9" s="20"/>
      <c r="G9" s="20"/>
      <c r="H9" s="20"/>
      <c r="I9" s="20"/>
      <c r="J9" s="20"/>
      <c r="K9" s="20">
        <v>245.76000000000002</v>
      </c>
      <c r="L9" s="20">
        <v>4201</v>
      </c>
      <c r="M9" s="20"/>
      <c r="N9" s="20"/>
      <c r="O9" s="20"/>
      <c r="P9" s="20"/>
      <c r="Q9" s="20">
        <f t="shared" si="0"/>
        <v>245.76000000000002</v>
      </c>
      <c r="R9" s="20">
        <f t="shared" si="1"/>
        <v>4201</v>
      </c>
    </row>
    <row r="10" spans="1:18" ht="16.5" thickTop="1" thickBot="1" x14ac:dyDescent="0.3">
      <c r="B10" s="1">
        <v>6</v>
      </c>
      <c r="C10" s="4" t="s">
        <v>5</v>
      </c>
      <c r="D10" s="4"/>
      <c r="E10" s="20">
        <v>800</v>
      </c>
      <c r="F10" s="20">
        <v>201451</v>
      </c>
      <c r="G10" s="20"/>
      <c r="H10" s="20"/>
      <c r="I10" s="20"/>
      <c r="J10" s="20"/>
      <c r="K10" s="20">
        <v>817.96500000000003</v>
      </c>
      <c r="L10" s="20">
        <v>16755</v>
      </c>
      <c r="M10" s="20"/>
      <c r="N10" s="20">
        <v>270</v>
      </c>
      <c r="O10" s="20">
        <v>103559</v>
      </c>
      <c r="P10" s="20"/>
      <c r="Q10" s="20">
        <f t="shared" si="0"/>
        <v>1887.9650000000001</v>
      </c>
      <c r="R10" s="20">
        <f t="shared" si="1"/>
        <v>321765</v>
      </c>
    </row>
    <row r="11" spans="1:18" ht="16.5" thickTop="1" thickBot="1" x14ac:dyDescent="0.3">
      <c r="B11" s="1">
        <v>7</v>
      </c>
      <c r="C11" s="4" t="s">
        <v>6</v>
      </c>
      <c r="D11" s="4"/>
      <c r="E11" s="20"/>
      <c r="F11" s="20"/>
      <c r="G11" s="20"/>
      <c r="H11" s="20">
        <v>700</v>
      </c>
      <c r="I11" s="20">
        <v>349892</v>
      </c>
      <c r="J11" s="20"/>
      <c r="K11" s="20">
        <v>546.21999999999991</v>
      </c>
      <c r="L11" s="20">
        <v>42608</v>
      </c>
      <c r="M11" s="20"/>
      <c r="N11" s="20"/>
      <c r="O11" s="20"/>
      <c r="P11" s="20"/>
      <c r="Q11" s="20">
        <f t="shared" si="0"/>
        <v>1246.2199999999998</v>
      </c>
      <c r="R11" s="20">
        <f t="shared" si="1"/>
        <v>392500</v>
      </c>
    </row>
    <row r="12" spans="1:18" ht="16.5" thickTop="1" thickBot="1" x14ac:dyDescent="0.3">
      <c r="B12" s="1">
        <v>8</v>
      </c>
      <c r="C12" s="4" t="s">
        <v>7</v>
      </c>
      <c r="D12" s="4"/>
      <c r="E12" s="20">
        <v>2599</v>
      </c>
      <c r="F12" s="20">
        <v>3556753</v>
      </c>
      <c r="G12" s="20"/>
      <c r="H12" s="20">
        <v>250</v>
      </c>
      <c r="I12" s="20">
        <v>179564</v>
      </c>
      <c r="J12" s="20"/>
      <c r="K12" s="20">
        <v>17671.169999999995</v>
      </c>
      <c r="L12" s="20">
        <v>3018634</v>
      </c>
      <c r="M12" s="20"/>
      <c r="N12" s="20">
        <v>250</v>
      </c>
      <c r="O12" s="20">
        <v>282091</v>
      </c>
      <c r="P12" s="20"/>
      <c r="Q12" s="20">
        <f t="shared" si="0"/>
        <v>20770.169999999995</v>
      </c>
      <c r="R12" s="20">
        <f t="shared" si="1"/>
        <v>7037042</v>
      </c>
    </row>
    <row r="13" spans="1:18" ht="16.5" thickTop="1" thickBot="1" x14ac:dyDescent="0.3">
      <c r="B13" s="1">
        <v>9</v>
      </c>
      <c r="C13" s="4" t="s">
        <v>8</v>
      </c>
      <c r="D13" s="4"/>
      <c r="E13" s="20">
        <v>999</v>
      </c>
      <c r="F13" s="20">
        <v>729272</v>
      </c>
      <c r="G13" s="20"/>
      <c r="H13" s="20">
        <v>150</v>
      </c>
      <c r="I13" s="20">
        <v>98139</v>
      </c>
      <c r="J13" s="20"/>
      <c r="K13" s="20">
        <v>1931.7300000000002</v>
      </c>
      <c r="L13" s="20">
        <v>432673</v>
      </c>
      <c r="M13" s="20"/>
      <c r="N13" s="20"/>
      <c r="O13" s="20"/>
      <c r="P13" s="20"/>
      <c r="Q13" s="20">
        <f t="shared" si="0"/>
        <v>3080.7300000000005</v>
      </c>
      <c r="R13" s="20">
        <f t="shared" si="1"/>
        <v>1260084</v>
      </c>
    </row>
    <row r="14" spans="1:18" ht="16.5" thickTop="1" thickBot="1" x14ac:dyDescent="0.3">
      <c r="B14" s="1">
        <v>10</v>
      </c>
      <c r="C14" s="4" t="s">
        <v>9</v>
      </c>
      <c r="D14" s="4"/>
      <c r="E14" s="20"/>
      <c r="F14" s="20"/>
      <c r="G14" s="20"/>
      <c r="H14" s="20"/>
      <c r="I14" s="20"/>
      <c r="J14" s="20"/>
      <c r="K14" s="20">
        <v>7358.8249999999998</v>
      </c>
      <c r="L14" s="20">
        <v>982848</v>
      </c>
      <c r="M14" s="20"/>
      <c r="N14" s="20">
        <v>69500</v>
      </c>
      <c r="O14" s="20">
        <v>62748330</v>
      </c>
      <c r="P14" s="20"/>
      <c r="Q14" s="20">
        <f t="shared" si="0"/>
        <v>76858.824999999997</v>
      </c>
      <c r="R14" s="20">
        <f t="shared" si="1"/>
        <v>63731178</v>
      </c>
    </row>
    <row r="15" spans="1:18" ht="16.5" thickTop="1" thickBot="1" x14ac:dyDescent="0.3">
      <c r="B15" s="1">
        <v>11</v>
      </c>
      <c r="C15" s="4" t="s">
        <v>10</v>
      </c>
      <c r="D15" s="4"/>
      <c r="E15" s="20">
        <v>1799</v>
      </c>
      <c r="F15" s="20">
        <v>1278886</v>
      </c>
      <c r="G15" s="20"/>
      <c r="H15" s="20"/>
      <c r="I15" s="20"/>
      <c r="J15" s="20"/>
      <c r="K15" s="20">
        <v>389.15</v>
      </c>
      <c r="L15" s="20">
        <v>-64941</v>
      </c>
      <c r="M15" s="20"/>
      <c r="N15" s="20">
        <v>250</v>
      </c>
      <c r="O15" s="20">
        <v>138295</v>
      </c>
      <c r="P15" s="20"/>
      <c r="Q15" s="20">
        <f t="shared" si="0"/>
        <v>2438.15</v>
      </c>
      <c r="R15" s="20">
        <f t="shared" si="1"/>
        <v>1352240</v>
      </c>
    </row>
    <row r="16" spans="1:18" ht="16.5" thickTop="1" thickBot="1" x14ac:dyDescent="0.3">
      <c r="B16" s="1">
        <v>12</v>
      </c>
      <c r="C16" s="4" t="s">
        <v>11</v>
      </c>
      <c r="D16" s="4"/>
      <c r="E16" s="20"/>
      <c r="F16" s="20"/>
      <c r="G16" s="20"/>
      <c r="H16" s="20">
        <v>675</v>
      </c>
      <c r="I16" s="20">
        <v>406067</v>
      </c>
      <c r="J16" s="20"/>
      <c r="K16" s="20">
        <v>894.45999999999981</v>
      </c>
      <c r="L16" s="20">
        <v>68315</v>
      </c>
      <c r="M16" s="20"/>
      <c r="N16" s="20">
        <v>29050</v>
      </c>
      <c r="O16" s="20">
        <v>27345110</v>
      </c>
      <c r="P16" s="20"/>
      <c r="Q16" s="20">
        <f t="shared" si="0"/>
        <v>30619.46</v>
      </c>
      <c r="R16" s="20">
        <f t="shared" si="1"/>
        <v>27819492</v>
      </c>
    </row>
    <row r="17" spans="2:18" ht="16.5" thickTop="1" thickBot="1" x14ac:dyDescent="0.3">
      <c r="B17" s="1">
        <v>13</v>
      </c>
      <c r="C17" s="4" t="s">
        <v>12</v>
      </c>
      <c r="D17" s="4"/>
      <c r="E17" s="20"/>
      <c r="F17" s="20"/>
      <c r="G17" s="20"/>
      <c r="H17" s="20">
        <v>800</v>
      </c>
      <c r="I17" s="20">
        <v>671622</v>
      </c>
      <c r="J17" s="20"/>
      <c r="K17" s="20">
        <v>3328.4500000000089</v>
      </c>
      <c r="L17" s="20">
        <v>365641</v>
      </c>
      <c r="M17" s="20"/>
      <c r="N17" s="20">
        <v>7600</v>
      </c>
      <c r="O17" s="20">
        <v>6403283</v>
      </c>
      <c r="P17" s="20"/>
      <c r="Q17" s="20">
        <f t="shared" si="0"/>
        <v>11728.450000000008</v>
      </c>
      <c r="R17" s="20">
        <f t="shared" si="1"/>
        <v>7440546</v>
      </c>
    </row>
    <row r="18" spans="2:18" ht="16.5" thickTop="1" thickBot="1" x14ac:dyDescent="0.3">
      <c r="B18" s="1">
        <v>14</v>
      </c>
      <c r="C18" s="4" t="s">
        <v>13</v>
      </c>
      <c r="D18" s="4"/>
      <c r="E18" s="20"/>
      <c r="F18" s="20"/>
      <c r="G18" s="20"/>
      <c r="H18" s="20">
        <v>150</v>
      </c>
      <c r="I18" s="20">
        <v>125751</v>
      </c>
      <c r="J18" s="20"/>
      <c r="K18" s="20">
        <v>188.64999999999998</v>
      </c>
      <c r="L18" s="20">
        <v>15671</v>
      </c>
      <c r="M18" s="20"/>
      <c r="N18" s="20">
        <v>2150</v>
      </c>
      <c r="O18" s="20">
        <v>770873</v>
      </c>
      <c r="P18" s="20"/>
      <c r="Q18" s="20">
        <f t="shared" si="0"/>
        <v>2488.65</v>
      </c>
      <c r="R18" s="20">
        <f t="shared" si="1"/>
        <v>912295</v>
      </c>
    </row>
    <row r="19" spans="2:18" ht="16.5" thickTop="1" thickBot="1" x14ac:dyDescent="0.3">
      <c r="B19" s="1">
        <v>15</v>
      </c>
      <c r="C19" s="4" t="s">
        <v>14</v>
      </c>
      <c r="D19" s="4"/>
      <c r="E19" s="20">
        <v>5000</v>
      </c>
      <c r="F19" s="20">
        <v>7972800</v>
      </c>
      <c r="G19" s="20"/>
      <c r="H19" s="20">
        <v>100800</v>
      </c>
      <c r="I19" s="20">
        <v>75282373</v>
      </c>
      <c r="J19" s="20"/>
      <c r="K19" s="20">
        <v>3858.4150000000027</v>
      </c>
      <c r="L19" s="20">
        <v>132273</v>
      </c>
      <c r="M19" s="20"/>
      <c r="N19" s="20"/>
      <c r="O19" s="20"/>
      <c r="P19" s="20"/>
      <c r="Q19" s="20">
        <f t="shared" si="0"/>
        <v>109658.41500000001</v>
      </c>
      <c r="R19" s="20">
        <f t="shared" si="1"/>
        <v>83387446</v>
      </c>
    </row>
    <row r="20" spans="2:18" ht="16.5" thickTop="1" thickBot="1" x14ac:dyDescent="0.3">
      <c r="B20" s="1">
        <v>16</v>
      </c>
      <c r="C20" s="4" t="s">
        <v>15</v>
      </c>
      <c r="D20" s="4"/>
      <c r="E20" s="20">
        <v>3250</v>
      </c>
      <c r="F20" s="20">
        <v>160570</v>
      </c>
      <c r="G20" s="20"/>
      <c r="H20" s="20">
        <v>200</v>
      </c>
      <c r="I20" s="20">
        <v>8763</v>
      </c>
      <c r="J20" s="20"/>
      <c r="K20" s="20">
        <v>28538.083100000011</v>
      </c>
      <c r="L20" s="20">
        <v>3239533</v>
      </c>
      <c r="M20" s="20"/>
      <c r="N20" s="20">
        <v>5135</v>
      </c>
      <c r="O20" s="20">
        <v>3178538</v>
      </c>
      <c r="P20" s="20"/>
      <c r="Q20" s="20">
        <f t="shared" si="0"/>
        <v>37123.083100000011</v>
      </c>
      <c r="R20" s="20">
        <f t="shared" si="1"/>
        <v>6587404</v>
      </c>
    </row>
    <row r="21" spans="2:18" ht="16.5" thickTop="1" thickBot="1" x14ac:dyDescent="0.3">
      <c r="B21" s="1">
        <v>17</v>
      </c>
      <c r="C21" s="4" t="s">
        <v>16</v>
      </c>
      <c r="D21" s="4"/>
      <c r="E21" s="20"/>
      <c r="F21" s="20"/>
      <c r="G21" s="20"/>
      <c r="H21" s="20"/>
      <c r="I21" s="20"/>
      <c r="J21" s="20"/>
      <c r="K21" s="20">
        <v>167.26</v>
      </c>
      <c r="L21" s="20">
        <v>11543</v>
      </c>
      <c r="M21" s="20"/>
      <c r="N21" s="20"/>
      <c r="O21" s="20"/>
      <c r="P21" s="20"/>
      <c r="Q21" s="20">
        <f t="shared" si="0"/>
        <v>167.26</v>
      </c>
      <c r="R21" s="20">
        <f t="shared" si="1"/>
        <v>11543</v>
      </c>
    </row>
    <row r="22" spans="2:18" ht="16.5" thickTop="1" thickBot="1" x14ac:dyDescent="0.3">
      <c r="B22" s="1">
        <v>18</v>
      </c>
      <c r="C22" s="4" t="s">
        <v>17</v>
      </c>
      <c r="D22" s="4"/>
      <c r="E22" s="20"/>
      <c r="F22" s="20"/>
      <c r="G22" s="20"/>
      <c r="H22" s="20">
        <v>2120</v>
      </c>
      <c r="I22" s="20">
        <v>1190759</v>
      </c>
      <c r="J22" s="20"/>
      <c r="K22" s="20">
        <v>4832.1500000000015</v>
      </c>
      <c r="L22" s="20">
        <v>36626</v>
      </c>
      <c r="M22" s="20"/>
      <c r="N22" s="20">
        <v>225</v>
      </c>
      <c r="O22" s="20">
        <v>52843</v>
      </c>
      <c r="P22" s="20"/>
      <c r="Q22" s="20">
        <f t="shared" si="0"/>
        <v>7177.1500000000015</v>
      </c>
      <c r="R22" s="20">
        <f t="shared" si="1"/>
        <v>1280228</v>
      </c>
    </row>
    <row r="23" spans="2:18" ht="16.5" thickTop="1" thickBot="1" x14ac:dyDescent="0.3">
      <c r="B23" s="1">
        <v>19</v>
      </c>
      <c r="C23" s="4" t="s">
        <v>18</v>
      </c>
      <c r="D23" s="4"/>
      <c r="E23" s="20">
        <v>999</v>
      </c>
      <c r="F23" s="20">
        <v>841518</v>
      </c>
      <c r="G23" s="20"/>
      <c r="H23" s="20">
        <v>179</v>
      </c>
      <c r="I23" s="20">
        <v>112981</v>
      </c>
      <c r="J23" s="20"/>
      <c r="K23" s="20">
        <v>931.61999999999989</v>
      </c>
      <c r="L23" s="20">
        <v>20958</v>
      </c>
      <c r="M23" s="20"/>
      <c r="N23" s="20">
        <v>18930</v>
      </c>
      <c r="O23" s="20">
        <v>7894776</v>
      </c>
      <c r="P23" s="20"/>
      <c r="Q23" s="20">
        <f t="shared" si="0"/>
        <v>21039.62</v>
      </c>
      <c r="R23" s="20">
        <f t="shared" si="1"/>
        <v>8870233</v>
      </c>
    </row>
    <row r="24" spans="2:18" ht="16.5" thickTop="1" thickBot="1" x14ac:dyDescent="0.3">
      <c r="B24" s="1">
        <v>20</v>
      </c>
      <c r="C24" s="4" t="s">
        <v>19</v>
      </c>
      <c r="D24" s="4"/>
      <c r="E24" s="20">
        <v>21500</v>
      </c>
      <c r="F24" s="20">
        <v>44663587</v>
      </c>
      <c r="G24" s="20"/>
      <c r="H24" s="20"/>
      <c r="I24" s="20"/>
      <c r="J24" s="20"/>
      <c r="K24" s="20">
        <v>2344.5150000000021</v>
      </c>
      <c r="L24" s="20">
        <v>37549</v>
      </c>
      <c r="M24" s="20"/>
      <c r="N24" s="20"/>
      <c r="O24" s="20"/>
      <c r="P24" s="20"/>
      <c r="Q24" s="20">
        <f t="shared" si="0"/>
        <v>23844.515000000003</v>
      </c>
      <c r="R24" s="20">
        <f t="shared" si="1"/>
        <v>44701136</v>
      </c>
    </row>
    <row r="25" spans="2:18" ht="16.5" thickTop="1" thickBot="1" x14ac:dyDescent="0.3">
      <c r="B25" s="1">
        <v>21</v>
      </c>
      <c r="C25" s="4" t="s">
        <v>20</v>
      </c>
      <c r="D25" s="4"/>
      <c r="E25" s="20">
        <v>2294</v>
      </c>
      <c r="F25" s="20">
        <v>28283</v>
      </c>
      <c r="G25" s="20"/>
      <c r="H25" s="20"/>
      <c r="I25" s="20"/>
      <c r="J25" s="20"/>
      <c r="K25" s="20">
        <v>24919.604999999981</v>
      </c>
      <c r="L25" s="20">
        <v>3101815</v>
      </c>
      <c r="M25" s="20"/>
      <c r="N25" s="20">
        <v>39100</v>
      </c>
      <c r="O25" s="20">
        <v>34486023</v>
      </c>
      <c r="P25" s="20"/>
      <c r="Q25" s="20">
        <f t="shared" si="0"/>
        <v>66313.604999999981</v>
      </c>
      <c r="R25" s="20">
        <f t="shared" si="1"/>
        <v>37616121</v>
      </c>
    </row>
    <row r="26" spans="2:18" ht="16.5" thickTop="1" thickBot="1" x14ac:dyDescent="0.3">
      <c r="B26" s="1">
        <v>22</v>
      </c>
      <c r="C26" s="4" t="s">
        <v>21</v>
      </c>
      <c r="D26" s="4"/>
      <c r="E26" s="20"/>
      <c r="F26" s="20"/>
      <c r="G26" s="20"/>
      <c r="H26" s="20">
        <v>238</v>
      </c>
      <c r="I26" s="20">
        <v>291343</v>
      </c>
      <c r="J26" s="20"/>
      <c r="K26" s="20">
        <v>1683.5550000000001</v>
      </c>
      <c r="L26" s="20">
        <v>92710</v>
      </c>
      <c r="M26" s="20"/>
      <c r="N26" s="20">
        <v>108825</v>
      </c>
      <c r="O26" s="20">
        <v>78124215</v>
      </c>
      <c r="P26" s="20"/>
      <c r="Q26" s="20">
        <f t="shared" si="0"/>
        <v>110746.55499999999</v>
      </c>
      <c r="R26" s="20">
        <f t="shared" si="1"/>
        <v>78508268</v>
      </c>
    </row>
    <row r="27" spans="2:18" ht="16.5" thickTop="1" thickBot="1" x14ac:dyDescent="0.3">
      <c r="B27" s="1">
        <v>23</v>
      </c>
      <c r="C27" s="4" t="s">
        <v>22</v>
      </c>
      <c r="D27" s="4"/>
      <c r="E27" s="20"/>
      <c r="F27" s="20"/>
      <c r="G27" s="20"/>
      <c r="H27" s="20">
        <v>55</v>
      </c>
      <c r="I27" s="20">
        <v>42001</v>
      </c>
      <c r="J27" s="20"/>
      <c r="K27" s="20">
        <v>2533.9100000000003</v>
      </c>
      <c r="L27" s="20">
        <v>594039</v>
      </c>
      <c r="M27" s="20"/>
      <c r="N27" s="20"/>
      <c r="O27" s="20"/>
      <c r="P27" s="20"/>
      <c r="Q27" s="20">
        <f t="shared" si="0"/>
        <v>2588.9100000000003</v>
      </c>
      <c r="R27" s="20">
        <f t="shared" si="1"/>
        <v>636040</v>
      </c>
    </row>
    <row r="28" spans="2:18" ht="16.5" thickTop="1" thickBot="1" x14ac:dyDescent="0.3">
      <c r="B28" s="1">
        <v>24</v>
      </c>
      <c r="C28" s="4" t="s">
        <v>23</v>
      </c>
      <c r="D28" s="4"/>
      <c r="E28" s="20"/>
      <c r="F28" s="20"/>
      <c r="G28" s="20"/>
      <c r="H28" s="20">
        <v>140</v>
      </c>
      <c r="I28" s="20">
        <v>73925</v>
      </c>
      <c r="J28" s="20"/>
      <c r="K28" s="20">
        <v>14430.664999999997</v>
      </c>
      <c r="L28" s="20">
        <v>3226017</v>
      </c>
      <c r="M28" s="20"/>
      <c r="N28" s="20">
        <v>6500</v>
      </c>
      <c r="O28" s="20">
        <v>3360673</v>
      </c>
      <c r="P28" s="20"/>
      <c r="Q28" s="20">
        <f t="shared" si="0"/>
        <v>21070.664999999997</v>
      </c>
      <c r="R28" s="20">
        <f t="shared" si="1"/>
        <v>6660615</v>
      </c>
    </row>
    <row r="29" spans="2:18" ht="16.5" thickTop="1" thickBot="1" x14ac:dyDescent="0.3">
      <c r="B29" s="1">
        <v>25</v>
      </c>
      <c r="C29" s="4" t="s">
        <v>24</v>
      </c>
      <c r="D29" s="4"/>
      <c r="E29" s="20">
        <v>2980</v>
      </c>
      <c r="F29" s="20">
        <v>2911461</v>
      </c>
      <c r="G29" s="20"/>
      <c r="H29" s="20">
        <v>1952</v>
      </c>
      <c r="I29" s="20">
        <v>1040849</v>
      </c>
      <c r="J29" s="20"/>
      <c r="K29" s="20">
        <v>1708.0000000000007</v>
      </c>
      <c r="L29" s="20">
        <v>265703</v>
      </c>
      <c r="M29" s="20"/>
      <c r="N29" s="20">
        <v>2005</v>
      </c>
      <c r="O29" s="20">
        <v>1336996</v>
      </c>
      <c r="P29" s="20"/>
      <c r="Q29" s="20">
        <f t="shared" si="0"/>
        <v>8645</v>
      </c>
      <c r="R29" s="20">
        <f t="shared" si="1"/>
        <v>5555009</v>
      </c>
    </row>
    <row r="30" spans="2:18" ht="16.5" thickTop="1" thickBot="1" x14ac:dyDescent="0.3">
      <c r="B30" s="1">
        <v>26</v>
      </c>
      <c r="C30" s="4" t="s">
        <v>25</v>
      </c>
      <c r="D30" s="4"/>
      <c r="E30" s="20"/>
      <c r="F30" s="20"/>
      <c r="G30" s="20"/>
      <c r="H30" s="20">
        <v>3362</v>
      </c>
      <c r="I30" s="20">
        <v>3568153</v>
      </c>
      <c r="J30" s="20"/>
      <c r="K30" s="20">
        <v>7366.5050000000019</v>
      </c>
      <c r="L30" s="20">
        <v>582878</v>
      </c>
      <c r="M30" s="20"/>
      <c r="N30" s="20">
        <v>114850</v>
      </c>
      <c r="O30" s="20">
        <v>91167793</v>
      </c>
      <c r="P30" s="20"/>
      <c r="Q30" s="20">
        <f t="shared" si="0"/>
        <v>125578.505</v>
      </c>
      <c r="R30" s="20">
        <f t="shared" si="1"/>
        <v>95318824</v>
      </c>
    </row>
    <row r="31" spans="2:18" ht="16.5" thickTop="1" thickBot="1" x14ac:dyDescent="0.3">
      <c r="B31" s="1">
        <v>27</v>
      </c>
      <c r="C31" s="4" t="s">
        <v>26</v>
      </c>
      <c r="D31" s="4"/>
      <c r="E31" s="20"/>
      <c r="F31" s="20"/>
      <c r="G31" s="20"/>
      <c r="H31" s="20">
        <v>65</v>
      </c>
      <c r="I31" s="20">
        <v>33174</v>
      </c>
      <c r="J31" s="20"/>
      <c r="K31" s="20">
        <v>5043.1299999999974</v>
      </c>
      <c r="L31" s="20">
        <v>329528</v>
      </c>
      <c r="M31" s="20"/>
      <c r="N31" s="20"/>
      <c r="O31" s="20"/>
      <c r="P31" s="20"/>
      <c r="Q31" s="20">
        <f t="shared" si="0"/>
        <v>5108.1299999999974</v>
      </c>
      <c r="R31" s="20">
        <f t="shared" si="1"/>
        <v>362702</v>
      </c>
    </row>
    <row r="32" spans="2:18" ht="16.5" thickTop="1" thickBot="1" x14ac:dyDescent="0.3">
      <c r="B32" s="1">
        <v>28</v>
      </c>
      <c r="C32" s="4" t="s">
        <v>27</v>
      </c>
      <c r="D32" s="4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2:18" ht="16.5" thickTop="1" thickBot="1" x14ac:dyDescent="0.3">
      <c r="B33" s="1">
        <v>29</v>
      </c>
      <c r="C33" s="4" t="s">
        <v>28</v>
      </c>
      <c r="D33" s="4"/>
      <c r="E33" s="20"/>
      <c r="F33" s="20"/>
      <c r="G33" s="20"/>
      <c r="H33" s="20"/>
      <c r="I33" s="20"/>
      <c r="J33" s="20"/>
      <c r="K33" s="20">
        <v>116.28999999999999</v>
      </c>
      <c r="L33" s="20">
        <v>8825</v>
      </c>
      <c r="M33" s="20"/>
      <c r="N33" s="20">
        <v>88550</v>
      </c>
      <c r="O33" s="20">
        <v>63429557</v>
      </c>
      <c r="P33" s="20"/>
      <c r="Q33" s="20">
        <f t="shared" si="0"/>
        <v>88666.29</v>
      </c>
      <c r="R33" s="20">
        <f t="shared" si="1"/>
        <v>63438382</v>
      </c>
    </row>
    <row r="34" spans="2:18" ht="16.5" thickTop="1" thickBot="1" x14ac:dyDescent="0.3">
      <c r="B34" s="1">
        <v>30</v>
      </c>
      <c r="C34" s="4" t="s">
        <v>29</v>
      </c>
      <c r="D34" s="4"/>
      <c r="E34" s="20">
        <v>999</v>
      </c>
      <c r="F34" s="20">
        <v>723843</v>
      </c>
      <c r="G34" s="20"/>
      <c r="H34" s="20">
        <v>450</v>
      </c>
      <c r="I34" s="20">
        <v>564660</v>
      </c>
      <c r="J34" s="20"/>
      <c r="K34" s="20">
        <v>536.57000000000005</v>
      </c>
      <c r="L34" s="20">
        <v>-3495</v>
      </c>
      <c r="M34" s="20"/>
      <c r="N34" s="20">
        <v>6000</v>
      </c>
      <c r="O34" s="20">
        <v>4447277</v>
      </c>
      <c r="P34" s="20"/>
      <c r="Q34" s="20">
        <f t="shared" si="0"/>
        <v>7985.57</v>
      </c>
      <c r="R34" s="20">
        <f t="shared" si="1"/>
        <v>5732285</v>
      </c>
    </row>
    <row r="35" spans="2:18" ht="16.5" thickTop="1" thickBot="1" x14ac:dyDescent="0.3">
      <c r="B35" s="1">
        <v>31</v>
      </c>
      <c r="C35" s="4" t="s">
        <v>30</v>
      </c>
      <c r="D35" s="4"/>
      <c r="E35" s="20"/>
      <c r="F35" s="20"/>
      <c r="G35" s="20"/>
      <c r="H35" s="20"/>
      <c r="I35" s="20"/>
      <c r="J35" s="20"/>
      <c r="K35" s="20">
        <v>68.385000000000005</v>
      </c>
      <c r="L35" s="20">
        <v>2610</v>
      </c>
      <c r="M35" s="20"/>
      <c r="N35" s="20"/>
      <c r="O35" s="20"/>
      <c r="P35" s="20"/>
      <c r="Q35" s="20">
        <f t="shared" si="0"/>
        <v>68.385000000000005</v>
      </c>
      <c r="R35" s="20">
        <f t="shared" si="1"/>
        <v>2610</v>
      </c>
    </row>
    <row r="36" spans="2:18" ht="16.5" thickTop="1" thickBot="1" x14ac:dyDescent="0.3">
      <c r="B36" s="1">
        <v>32</v>
      </c>
      <c r="C36" s="4" t="s">
        <v>31</v>
      </c>
      <c r="D36" s="4"/>
      <c r="E36" s="20"/>
      <c r="F36" s="20"/>
      <c r="G36" s="20"/>
      <c r="H36" s="20"/>
      <c r="I36" s="20"/>
      <c r="J36" s="20"/>
      <c r="K36" s="20">
        <v>2491.0550000000007</v>
      </c>
      <c r="L36" s="20">
        <v>162680</v>
      </c>
      <c r="M36" s="20"/>
      <c r="N36" s="20"/>
      <c r="O36" s="20"/>
      <c r="P36" s="20"/>
      <c r="Q36" s="20">
        <f t="shared" si="0"/>
        <v>2491.0550000000007</v>
      </c>
      <c r="R36" s="20">
        <f t="shared" si="1"/>
        <v>162680</v>
      </c>
    </row>
    <row r="37" spans="2:18" ht="16.5" thickTop="1" thickBot="1" x14ac:dyDescent="0.3">
      <c r="B37" s="1">
        <v>33</v>
      </c>
      <c r="C37" s="4" t="s">
        <v>32</v>
      </c>
      <c r="D37" s="4"/>
      <c r="E37" s="20">
        <v>1999</v>
      </c>
      <c r="F37" s="20">
        <v>1673450</v>
      </c>
      <c r="G37" s="20"/>
      <c r="H37" s="20"/>
      <c r="I37" s="20"/>
      <c r="J37" s="20"/>
      <c r="K37" s="20">
        <v>4288.3150000000014</v>
      </c>
      <c r="L37" s="20">
        <v>809502</v>
      </c>
      <c r="M37" s="20"/>
      <c r="N37" s="20"/>
      <c r="O37" s="20"/>
      <c r="P37" s="20"/>
      <c r="Q37" s="20">
        <f t="shared" si="0"/>
        <v>6287.3150000000014</v>
      </c>
      <c r="R37" s="20">
        <f t="shared" si="1"/>
        <v>2482952</v>
      </c>
    </row>
    <row r="38" spans="2:18" ht="16.5" thickTop="1" thickBot="1" x14ac:dyDescent="0.3">
      <c r="B38" s="1">
        <v>34</v>
      </c>
      <c r="C38" s="4" t="s">
        <v>33</v>
      </c>
      <c r="D38" s="4"/>
      <c r="E38" s="20">
        <v>4999</v>
      </c>
      <c r="F38" s="20">
        <v>873469</v>
      </c>
      <c r="G38" s="20"/>
      <c r="H38" s="20"/>
      <c r="I38" s="20"/>
      <c r="J38" s="20"/>
      <c r="K38" s="20">
        <v>5646.0550000000003</v>
      </c>
      <c r="L38" s="20">
        <v>58367</v>
      </c>
      <c r="M38" s="20"/>
      <c r="N38" s="20"/>
      <c r="O38" s="20"/>
      <c r="P38" s="20"/>
      <c r="Q38" s="20">
        <f t="shared" si="0"/>
        <v>10645.055</v>
      </c>
      <c r="R38" s="20">
        <f t="shared" si="1"/>
        <v>931836</v>
      </c>
    </row>
    <row r="39" spans="2:18" ht="16.5" thickTop="1" thickBot="1" x14ac:dyDescent="0.3">
      <c r="B39" s="1">
        <v>35</v>
      </c>
      <c r="C39" s="4" t="s">
        <v>34</v>
      </c>
      <c r="D39" s="4"/>
      <c r="E39" s="20">
        <v>1400</v>
      </c>
      <c r="F39" s="20">
        <v>130679</v>
      </c>
      <c r="G39" s="20"/>
      <c r="H39" s="20">
        <v>942</v>
      </c>
      <c r="I39" s="20">
        <v>1005141</v>
      </c>
      <c r="J39" s="20"/>
      <c r="K39" s="20">
        <v>648.9899999999999</v>
      </c>
      <c r="L39" s="20">
        <v>37521</v>
      </c>
      <c r="M39" s="20"/>
      <c r="N39" s="20"/>
      <c r="O39" s="20"/>
      <c r="P39" s="20"/>
      <c r="Q39" s="20">
        <f t="shared" si="0"/>
        <v>2990.99</v>
      </c>
      <c r="R39" s="20">
        <f t="shared" si="1"/>
        <v>1173341</v>
      </c>
    </row>
    <row r="40" spans="2:18" ht="16.5" thickTop="1" thickBot="1" x14ac:dyDescent="0.3">
      <c r="B40" s="1">
        <v>36</v>
      </c>
      <c r="C40" s="4" t="s">
        <v>35</v>
      </c>
      <c r="D40" s="4"/>
      <c r="E40" s="20"/>
      <c r="F40" s="20"/>
      <c r="G40" s="20"/>
      <c r="H40" s="20">
        <v>200</v>
      </c>
      <c r="I40" s="20">
        <v>298446</v>
      </c>
      <c r="J40" s="20"/>
      <c r="K40" s="20">
        <v>2119.4400000000005</v>
      </c>
      <c r="L40" s="20">
        <v>142067</v>
      </c>
      <c r="M40" s="20"/>
      <c r="N40" s="20">
        <v>2005.5</v>
      </c>
      <c r="O40" s="20">
        <v>0</v>
      </c>
      <c r="P40" s="20"/>
      <c r="Q40" s="20">
        <f t="shared" si="0"/>
        <v>4324.9400000000005</v>
      </c>
      <c r="R40" s="20">
        <f t="shared" si="1"/>
        <v>440513</v>
      </c>
    </row>
    <row r="41" spans="2:18" ht="16.5" thickTop="1" thickBot="1" x14ac:dyDescent="0.3">
      <c r="B41" s="1">
        <v>37</v>
      </c>
      <c r="C41" s="4" t="s">
        <v>36</v>
      </c>
      <c r="D41" s="4"/>
      <c r="E41" s="20"/>
      <c r="F41" s="20"/>
      <c r="G41" s="20"/>
      <c r="H41" s="20">
        <v>450</v>
      </c>
      <c r="I41" s="20">
        <v>364059</v>
      </c>
      <c r="J41" s="20"/>
      <c r="K41" s="20">
        <v>14133.619999999999</v>
      </c>
      <c r="L41" s="20">
        <v>1577337</v>
      </c>
      <c r="M41" s="20"/>
      <c r="N41" s="20"/>
      <c r="O41" s="20"/>
      <c r="P41" s="20"/>
      <c r="Q41" s="20">
        <f t="shared" si="0"/>
        <v>14583.619999999999</v>
      </c>
      <c r="R41" s="20">
        <f t="shared" si="1"/>
        <v>1941396</v>
      </c>
    </row>
    <row r="42" spans="2:18" ht="16.5" thickTop="1" thickBot="1" x14ac:dyDescent="0.3">
      <c r="B42" s="1">
        <v>38</v>
      </c>
      <c r="C42" s="4" t="s">
        <v>37</v>
      </c>
      <c r="D42" s="4"/>
      <c r="E42" s="20"/>
      <c r="F42" s="20"/>
      <c r="G42" s="20"/>
      <c r="H42" s="20">
        <v>360</v>
      </c>
      <c r="I42" s="20">
        <v>124457</v>
      </c>
      <c r="J42" s="20"/>
      <c r="K42" s="20">
        <v>1151.7499999999995</v>
      </c>
      <c r="L42" s="20">
        <v>80261</v>
      </c>
      <c r="M42" s="20"/>
      <c r="N42" s="20">
        <v>549</v>
      </c>
      <c r="O42" s="20">
        <v>467518</v>
      </c>
      <c r="P42" s="20"/>
      <c r="Q42" s="20">
        <f t="shared" si="0"/>
        <v>2060.7499999999995</v>
      </c>
      <c r="R42" s="20">
        <f t="shared" si="1"/>
        <v>672236</v>
      </c>
    </row>
    <row r="43" spans="2:18" ht="16.5" thickTop="1" thickBot="1" x14ac:dyDescent="0.3">
      <c r="B43" s="1">
        <v>39</v>
      </c>
      <c r="C43" s="4" t="s">
        <v>38</v>
      </c>
      <c r="D43" s="4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spans="2:18" ht="16.5" thickTop="1" thickBot="1" x14ac:dyDescent="0.3">
      <c r="B44" s="1">
        <v>40</v>
      </c>
      <c r="C44" s="4" t="s">
        <v>39</v>
      </c>
      <c r="D44" s="4"/>
      <c r="E44" s="20">
        <v>1500</v>
      </c>
      <c r="F44" s="20">
        <v>1528896</v>
      </c>
      <c r="G44" s="20"/>
      <c r="H44" s="20">
        <v>15</v>
      </c>
      <c r="I44" s="20">
        <v>0</v>
      </c>
      <c r="J44" s="20"/>
      <c r="K44" s="20">
        <v>497.61500000000001</v>
      </c>
      <c r="L44" s="20">
        <v>25936</v>
      </c>
      <c r="M44" s="20"/>
      <c r="N44" s="20">
        <v>70080</v>
      </c>
      <c r="O44" s="20">
        <v>37049466</v>
      </c>
      <c r="P44" s="20"/>
      <c r="Q44" s="20">
        <f t="shared" si="0"/>
        <v>72092.615000000005</v>
      </c>
      <c r="R44" s="20">
        <f t="shared" si="1"/>
        <v>38604298</v>
      </c>
    </row>
    <row r="45" spans="2:18" ht="16.5" thickTop="1" thickBot="1" x14ac:dyDescent="0.3">
      <c r="B45" s="1">
        <v>41</v>
      </c>
      <c r="C45" s="4" t="s">
        <v>40</v>
      </c>
      <c r="D45" s="4"/>
      <c r="E45" s="20"/>
      <c r="F45" s="20"/>
      <c r="G45" s="20"/>
      <c r="H45" s="20">
        <v>376</v>
      </c>
      <c r="I45" s="20">
        <v>553372</v>
      </c>
      <c r="J45" s="20"/>
      <c r="K45" s="20">
        <v>377.59000000000003</v>
      </c>
      <c r="L45" s="20">
        <v>23507</v>
      </c>
      <c r="M45" s="20"/>
      <c r="N45" s="20">
        <v>4905</v>
      </c>
      <c r="O45" s="20">
        <v>2029449</v>
      </c>
      <c r="P45" s="20"/>
      <c r="Q45" s="20">
        <f t="shared" si="0"/>
        <v>5658.59</v>
      </c>
      <c r="R45" s="20">
        <f t="shared" si="1"/>
        <v>2606328</v>
      </c>
    </row>
    <row r="46" spans="2:18" ht="16.5" thickTop="1" thickBot="1" x14ac:dyDescent="0.3">
      <c r="B46" s="1">
        <v>42</v>
      </c>
      <c r="C46" s="4" t="s">
        <v>41</v>
      </c>
      <c r="D46" s="4"/>
      <c r="E46" s="20">
        <v>999</v>
      </c>
      <c r="F46" s="20">
        <v>1354160</v>
      </c>
      <c r="G46" s="20"/>
      <c r="H46" s="20"/>
      <c r="I46" s="20"/>
      <c r="J46" s="20"/>
      <c r="K46" s="20">
        <v>2567.9150000000036</v>
      </c>
      <c r="L46" s="20">
        <v>398694</v>
      </c>
      <c r="M46" s="20"/>
      <c r="N46" s="20">
        <v>37175</v>
      </c>
      <c r="O46" s="20">
        <v>41158026</v>
      </c>
      <c r="P46" s="20"/>
      <c r="Q46" s="20">
        <f t="shared" si="0"/>
        <v>40741.915000000001</v>
      </c>
      <c r="R46" s="20">
        <f t="shared" si="1"/>
        <v>42910880</v>
      </c>
    </row>
    <row r="47" spans="2:18" ht="16.5" thickTop="1" thickBot="1" x14ac:dyDescent="0.3">
      <c r="B47" s="1">
        <v>43</v>
      </c>
      <c r="C47" s="4" t="s">
        <v>42</v>
      </c>
      <c r="D47" s="4"/>
      <c r="E47" s="20"/>
      <c r="F47" s="20"/>
      <c r="G47" s="20"/>
      <c r="H47" s="20">
        <v>180</v>
      </c>
      <c r="I47" s="20">
        <v>158356</v>
      </c>
      <c r="J47" s="20"/>
      <c r="K47" s="20">
        <v>117.63</v>
      </c>
      <c r="L47" s="20">
        <v>6033</v>
      </c>
      <c r="M47" s="20"/>
      <c r="N47" s="20"/>
      <c r="O47" s="20"/>
      <c r="P47" s="20"/>
      <c r="Q47" s="20">
        <f t="shared" si="0"/>
        <v>297.63</v>
      </c>
      <c r="R47" s="20">
        <f t="shared" si="1"/>
        <v>164389</v>
      </c>
    </row>
    <row r="48" spans="2:18" ht="16.5" thickTop="1" thickBot="1" x14ac:dyDescent="0.3">
      <c r="B48" s="1">
        <v>44</v>
      </c>
      <c r="C48" s="4" t="s">
        <v>43</v>
      </c>
      <c r="D48" s="4"/>
      <c r="E48" s="20">
        <v>10810</v>
      </c>
      <c r="F48" s="20">
        <v>17800353</v>
      </c>
      <c r="G48" s="20"/>
      <c r="H48" s="20"/>
      <c r="I48" s="20"/>
      <c r="J48" s="20"/>
      <c r="K48" s="20">
        <v>1004.8649999999999</v>
      </c>
      <c r="L48" s="20">
        <v>113298</v>
      </c>
      <c r="M48" s="20"/>
      <c r="N48" s="20"/>
      <c r="O48" s="20"/>
      <c r="P48" s="20"/>
      <c r="Q48" s="20">
        <f t="shared" si="0"/>
        <v>11814.865</v>
      </c>
      <c r="R48" s="20">
        <f t="shared" si="1"/>
        <v>17913651</v>
      </c>
    </row>
    <row r="49" spans="2:18" ht="16.5" thickTop="1" thickBot="1" x14ac:dyDescent="0.3">
      <c r="B49" s="1">
        <v>45</v>
      </c>
      <c r="C49" s="4" t="s">
        <v>44</v>
      </c>
      <c r="D49" s="4"/>
      <c r="E49" s="20">
        <v>1482</v>
      </c>
      <c r="F49" s="20">
        <v>0</v>
      </c>
      <c r="G49" s="20"/>
      <c r="H49" s="20"/>
      <c r="I49" s="20"/>
      <c r="J49" s="20"/>
      <c r="K49" s="20">
        <v>26972.645</v>
      </c>
      <c r="L49" s="20">
        <v>5008903</v>
      </c>
      <c r="M49" s="20"/>
      <c r="N49" s="20">
        <v>4086</v>
      </c>
      <c r="O49" s="20">
        <v>1289348</v>
      </c>
      <c r="P49" s="20"/>
      <c r="Q49" s="20">
        <f t="shared" si="0"/>
        <v>32540.645</v>
      </c>
      <c r="R49" s="20">
        <f t="shared" si="1"/>
        <v>6298251</v>
      </c>
    </row>
    <row r="50" spans="2:18" ht="16.5" thickTop="1" thickBot="1" x14ac:dyDescent="0.3">
      <c r="B50" s="1">
        <v>46</v>
      </c>
      <c r="C50" s="4" t="s">
        <v>45</v>
      </c>
      <c r="D50" s="4"/>
      <c r="E50" s="20"/>
      <c r="F50" s="20"/>
      <c r="G50" s="20"/>
      <c r="H50" s="20"/>
      <c r="I50" s="20"/>
      <c r="J50" s="20"/>
      <c r="K50" s="20">
        <v>318.58</v>
      </c>
      <c r="L50" s="20">
        <v>90196</v>
      </c>
      <c r="M50" s="20"/>
      <c r="N50" s="20">
        <v>75360</v>
      </c>
      <c r="O50" s="20">
        <v>51649859</v>
      </c>
      <c r="P50" s="20"/>
      <c r="Q50" s="20">
        <f t="shared" si="0"/>
        <v>75678.58</v>
      </c>
      <c r="R50" s="20">
        <f t="shared" si="1"/>
        <v>51740055</v>
      </c>
    </row>
    <row r="51" spans="2:18" ht="16.5" thickTop="1" thickBot="1" x14ac:dyDescent="0.3">
      <c r="B51" s="1">
        <v>47</v>
      </c>
      <c r="C51" s="4" t="s">
        <v>46</v>
      </c>
      <c r="D51" s="4"/>
      <c r="E51" s="20"/>
      <c r="F51" s="20"/>
      <c r="G51" s="20"/>
      <c r="H51" s="20">
        <v>195</v>
      </c>
      <c r="I51" s="20">
        <v>213416</v>
      </c>
      <c r="J51" s="20"/>
      <c r="K51" s="20">
        <v>666.70999999999981</v>
      </c>
      <c r="L51" s="20">
        <v>69459</v>
      </c>
      <c r="M51" s="20"/>
      <c r="N51" s="20">
        <v>93998</v>
      </c>
      <c r="O51" s="20">
        <v>84073003</v>
      </c>
      <c r="P51" s="20"/>
      <c r="Q51" s="20">
        <f t="shared" si="0"/>
        <v>94859.71</v>
      </c>
      <c r="R51" s="20">
        <f t="shared" si="1"/>
        <v>84355878</v>
      </c>
    </row>
    <row r="52" spans="2:18" ht="16.5" thickTop="1" thickBot="1" x14ac:dyDescent="0.3">
      <c r="B52" s="1">
        <v>48</v>
      </c>
      <c r="C52" s="4" t="s">
        <v>47</v>
      </c>
      <c r="D52" s="4"/>
      <c r="E52" s="20"/>
      <c r="F52" s="20"/>
      <c r="G52" s="20"/>
      <c r="H52" s="20">
        <v>570</v>
      </c>
      <c r="I52" s="20">
        <v>329022</v>
      </c>
      <c r="J52" s="20"/>
      <c r="K52" s="20">
        <v>3639.7800000000011</v>
      </c>
      <c r="L52" s="20">
        <v>715428</v>
      </c>
      <c r="M52" s="20"/>
      <c r="N52" s="20"/>
      <c r="O52" s="20"/>
      <c r="P52" s="20"/>
      <c r="Q52" s="20">
        <f t="shared" si="0"/>
        <v>4209.7800000000007</v>
      </c>
      <c r="R52" s="20">
        <f t="shared" si="1"/>
        <v>1044450</v>
      </c>
    </row>
    <row r="53" spans="2:18" ht="16.5" thickTop="1" thickBot="1" x14ac:dyDescent="0.3">
      <c r="B53" s="1">
        <v>49</v>
      </c>
      <c r="C53" s="4" t="s">
        <v>48</v>
      </c>
      <c r="D53" s="4"/>
      <c r="E53" s="20"/>
      <c r="F53" s="20"/>
      <c r="G53" s="20"/>
      <c r="H53" s="20">
        <v>495</v>
      </c>
      <c r="I53" s="20">
        <v>22870</v>
      </c>
      <c r="J53" s="20"/>
      <c r="K53" s="20">
        <v>1337.8500000000008</v>
      </c>
      <c r="L53" s="20">
        <v>165029</v>
      </c>
      <c r="M53" s="20"/>
      <c r="N53" s="20"/>
      <c r="O53" s="20"/>
      <c r="P53" s="20"/>
      <c r="Q53" s="20">
        <f t="shared" si="0"/>
        <v>1832.8500000000008</v>
      </c>
      <c r="R53" s="20">
        <f t="shared" si="1"/>
        <v>187899</v>
      </c>
    </row>
    <row r="54" spans="2:18" ht="16.5" thickTop="1" thickBot="1" x14ac:dyDescent="0.3">
      <c r="B54" s="1">
        <v>50</v>
      </c>
      <c r="C54" s="4" t="s">
        <v>49</v>
      </c>
      <c r="D54" s="4"/>
      <c r="E54" s="20"/>
      <c r="F54" s="20"/>
      <c r="G54" s="20"/>
      <c r="H54" s="20">
        <v>3014</v>
      </c>
      <c r="I54" s="20">
        <v>182940</v>
      </c>
      <c r="J54" s="20"/>
      <c r="K54" s="20">
        <v>2367.6400000000031</v>
      </c>
      <c r="L54" s="20">
        <v>167882</v>
      </c>
      <c r="M54" s="20"/>
      <c r="N54" s="20">
        <v>50540</v>
      </c>
      <c r="O54" s="20">
        <v>34982591</v>
      </c>
      <c r="P54" s="20"/>
      <c r="Q54" s="20">
        <f t="shared" si="0"/>
        <v>55921.64</v>
      </c>
      <c r="R54" s="20">
        <f t="shared" si="1"/>
        <v>35333413</v>
      </c>
    </row>
    <row r="55" spans="2:18" ht="16.5" thickTop="1" thickBot="1" x14ac:dyDescent="0.3">
      <c r="B55" s="1">
        <v>51</v>
      </c>
      <c r="C55" s="4" t="s">
        <v>50</v>
      </c>
      <c r="D55" s="4"/>
      <c r="E55" s="20"/>
      <c r="F55" s="20"/>
      <c r="G55" s="20"/>
      <c r="H55" s="20">
        <v>1460</v>
      </c>
      <c r="I55" s="20">
        <v>1426666</v>
      </c>
      <c r="J55" s="20"/>
      <c r="K55" s="20">
        <v>3556.8750000000014</v>
      </c>
      <c r="L55" s="20">
        <v>231548</v>
      </c>
      <c r="M55" s="20"/>
      <c r="N55" s="20">
        <v>204350</v>
      </c>
      <c r="O55" s="20">
        <v>156738524</v>
      </c>
      <c r="P55" s="20"/>
      <c r="Q55" s="20">
        <f t="shared" si="0"/>
        <v>209366.875</v>
      </c>
      <c r="R55" s="20">
        <f t="shared" si="1"/>
        <v>158396738</v>
      </c>
    </row>
    <row r="56" spans="2:18" ht="16.5" thickTop="1" thickBot="1" x14ac:dyDescent="0.3">
      <c r="B56" s="1">
        <v>52</v>
      </c>
      <c r="C56" s="4" t="s">
        <v>51</v>
      </c>
      <c r="D56" s="4"/>
      <c r="E56" s="20">
        <v>1650</v>
      </c>
      <c r="F56" s="20">
        <v>49</v>
      </c>
      <c r="G56" s="20"/>
      <c r="H56" s="20">
        <v>330</v>
      </c>
      <c r="I56" s="20">
        <v>298119</v>
      </c>
      <c r="J56" s="20"/>
      <c r="K56" s="20">
        <v>3725.82</v>
      </c>
      <c r="L56" s="20">
        <v>178319</v>
      </c>
      <c r="M56" s="20"/>
      <c r="N56" s="20">
        <v>500</v>
      </c>
      <c r="O56" s="20">
        <v>119159</v>
      </c>
      <c r="P56" s="20"/>
      <c r="Q56" s="20">
        <f t="shared" si="0"/>
        <v>6205.82</v>
      </c>
      <c r="R56" s="20">
        <f t="shared" si="1"/>
        <v>595646</v>
      </c>
    </row>
    <row r="57" spans="2:18" ht="16.5" thickTop="1" thickBot="1" x14ac:dyDescent="0.3">
      <c r="B57" s="1">
        <v>53</v>
      </c>
      <c r="C57" s="4" t="s">
        <v>52</v>
      </c>
      <c r="D57" s="4"/>
      <c r="E57" s="20"/>
      <c r="F57" s="20"/>
      <c r="G57" s="20"/>
      <c r="H57" s="20">
        <v>260</v>
      </c>
      <c r="I57" s="20">
        <v>80456</v>
      </c>
      <c r="J57" s="20"/>
      <c r="K57" s="20">
        <v>6552.0000000000045</v>
      </c>
      <c r="L57" s="20">
        <v>995459</v>
      </c>
      <c r="M57" s="20"/>
      <c r="N57" s="20"/>
      <c r="O57" s="20"/>
      <c r="P57" s="20"/>
      <c r="Q57" s="20">
        <f t="shared" si="0"/>
        <v>6812.0000000000045</v>
      </c>
      <c r="R57" s="20">
        <f t="shared" si="1"/>
        <v>1075915</v>
      </c>
    </row>
    <row r="58" spans="2:18" ht="16.5" thickTop="1" thickBot="1" x14ac:dyDescent="0.3">
      <c r="B58" s="1">
        <v>54</v>
      </c>
      <c r="C58" s="4" t="s">
        <v>53</v>
      </c>
      <c r="D58" s="4"/>
      <c r="E58" s="20">
        <v>4099</v>
      </c>
      <c r="F58" s="20">
        <v>3234227</v>
      </c>
      <c r="G58" s="20"/>
      <c r="H58" s="20">
        <v>300</v>
      </c>
      <c r="I58" s="20">
        <v>201841</v>
      </c>
      <c r="J58" s="20"/>
      <c r="K58" s="20">
        <v>4368.7849999999989</v>
      </c>
      <c r="L58" s="20">
        <v>320184</v>
      </c>
      <c r="M58" s="20"/>
      <c r="N58" s="20"/>
      <c r="O58" s="20"/>
      <c r="P58" s="20"/>
      <c r="Q58" s="20">
        <f t="shared" si="0"/>
        <v>8767.7849999999999</v>
      </c>
      <c r="R58" s="20">
        <f t="shared" si="1"/>
        <v>3756252</v>
      </c>
    </row>
    <row r="59" spans="2:18" ht="16.5" thickTop="1" thickBot="1" x14ac:dyDescent="0.3">
      <c r="B59" s="1">
        <v>55</v>
      </c>
      <c r="C59" s="4" t="s">
        <v>54</v>
      </c>
      <c r="D59" s="4"/>
      <c r="E59" s="20"/>
      <c r="F59" s="20"/>
      <c r="G59" s="20"/>
      <c r="H59" s="20">
        <v>342</v>
      </c>
      <c r="I59" s="20">
        <v>277487</v>
      </c>
      <c r="J59" s="20"/>
      <c r="K59" s="20">
        <v>10115.710000000001</v>
      </c>
      <c r="L59" s="20">
        <v>301602</v>
      </c>
      <c r="M59" s="20"/>
      <c r="N59" s="20"/>
      <c r="O59" s="20"/>
      <c r="P59" s="20"/>
      <c r="Q59" s="20">
        <f t="shared" si="0"/>
        <v>10457.710000000001</v>
      </c>
      <c r="R59" s="20">
        <f t="shared" si="1"/>
        <v>579089</v>
      </c>
    </row>
    <row r="60" spans="2:18" ht="16.5" thickTop="1" thickBot="1" x14ac:dyDescent="0.3">
      <c r="B60" s="1">
        <v>56</v>
      </c>
      <c r="C60" s="4" t="s">
        <v>55</v>
      </c>
      <c r="D60" s="4"/>
      <c r="E60" s="20"/>
      <c r="F60" s="20"/>
      <c r="G60" s="20"/>
      <c r="H60" s="20">
        <v>220</v>
      </c>
      <c r="I60" s="20">
        <v>0</v>
      </c>
      <c r="J60" s="20"/>
      <c r="K60" s="20">
        <v>1889.67</v>
      </c>
      <c r="L60" s="20">
        <v>183535</v>
      </c>
      <c r="M60" s="20"/>
      <c r="N60" s="20">
        <v>26170</v>
      </c>
      <c r="O60" s="20">
        <v>11349758</v>
      </c>
      <c r="P60" s="20"/>
      <c r="Q60" s="20">
        <f t="shared" si="0"/>
        <v>28279.67</v>
      </c>
      <c r="R60" s="20">
        <f t="shared" si="1"/>
        <v>11533293</v>
      </c>
    </row>
    <row r="61" spans="2:18" ht="16.5" thickTop="1" thickBot="1" x14ac:dyDescent="0.3">
      <c r="B61" s="1">
        <v>57</v>
      </c>
      <c r="C61" s="4" t="s">
        <v>56</v>
      </c>
      <c r="D61" s="4"/>
      <c r="E61" s="20">
        <v>29000</v>
      </c>
      <c r="F61" s="20">
        <v>21355672</v>
      </c>
      <c r="G61" s="20"/>
      <c r="H61" s="20">
        <v>830</v>
      </c>
      <c r="I61" s="20">
        <v>851290</v>
      </c>
      <c r="J61" s="20"/>
      <c r="K61" s="20">
        <v>6297.5050000000074</v>
      </c>
      <c r="L61" s="20">
        <v>211453</v>
      </c>
      <c r="M61" s="20"/>
      <c r="N61" s="20"/>
      <c r="O61" s="20"/>
      <c r="P61" s="20"/>
      <c r="Q61" s="20">
        <f t="shared" si="0"/>
        <v>36127.505000000005</v>
      </c>
      <c r="R61" s="20">
        <f t="shared" si="1"/>
        <v>22418415</v>
      </c>
    </row>
    <row r="62" spans="2:18" ht="16.5" thickTop="1" thickBot="1" x14ac:dyDescent="0.3">
      <c r="B62" s="1">
        <v>58</v>
      </c>
      <c r="C62" s="4" t="s">
        <v>57</v>
      </c>
      <c r="D62" s="4"/>
      <c r="E62" s="20">
        <v>800</v>
      </c>
      <c r="F62" s="20">
        <v>19819</v>
      </c>
      <c r="G62" s="20"/>
      <c r="H62" s="20">
        <v>50</v>
      </c>
      <c r="I62" s="20">
        <v>5422</v>
      </c>
      <c r="J62" s="20"/>
      <c r="K62" s="20">
        <v>2884.5730000000021</v>
      </c>
      <c r="L62" s="20">
        <v>183694</v>
      </c>
      <c r="M62" s="20"/>
      <c r="N62" s="20"/>
      <c r="O62" s="20"/>
      <c r="P62" s="20"/>
      <c r="Q62" s="20">
        <f t="shared" si="0"/>
        <v>3734.5730000000021</v>
      </c>
      <c r="R62" s="20">
        <f t="shared" si="1"/>
        <v>208935</v>
      </c>
    </row>
    <row r="63" spans="2:18" ht="16.5" thickTop="1" thickBot="1" x14ac:dyDescent="0.3">
      <c r="B63" s="1">
        <v>59</v>
      </c>
      <c r="C63" s="4" t="s">
        <v>58</v>
      </c>
      <c r="D63" s="4"/>
      <c r="E63" s="20"/>
      <c r="F63" s="20"/>
      <c r="G63" s="20"/>
      <c r="H63" s="20"/>
      <c r="I63" s="20"/>
      <c r="J63" s="20"/>
      <c r="K63" s="20">
        <v>27.9</v>
      </c>
      <c r="L63" s="20">
        <v>1044</v>
      </c>
      <c r="M63" s="20"/>
      <c r="N63" s="20"/>
      <c r="O63" s="20"/>
      <c r="P63" s="20"/>
      <c r="Q63" s="20">
        <f t="shared" si="0"/>
        <v>27.9</v>
      </c>
      <c r="R63" s="20">
        <f t="shared" si="1"/>
        <v>1044</v>
      </c>
    </row>
    <row r="64" spans="2:18" ht="16.5" thickTop="1" thickBot="1" x14ac:dyDescent="0.3">
      <c r="B64" s="1">
        <v>60</v>
      </c>
      <c r="C64" s="4" t="s">
        <v>59</v>
      </c>
      <c r="D64" s="4"/>
      <c r="E64" s="20"/>
      <c r="F64" s="20"/>
      <c r="G64" s="20"/>
      <c r="H64" s="20">
        <v>2550</v>
      </c>
      <c r="I64" s="20">
        <v>2368483</v>
      </c>
      <c r="J64" s="20"/>
      <c r="K64" s="20">
        <v>2397.8500000000004</v>
      </c>
      <c r="L64" s="20">
        <v>623157</v>
      </c>
      <c r="M64" s="20"/>
      <c r="N64" s="20">
        <v>1500</v>
      </c>
      <c r="O64" s="20">
        <v>585429</v>
      </c>
      <c r="P64" s="20"/>
      <c r="Q64" s="20">
        <f t="shared" si="0"/>
        <v>6447.85</v>
      </c>
      <c r="R64" s="20">
        <f t="shared" si="1"/>
        <v>3577069</v>
      </c>
    </row>
    <row r="65" ht="15.75" thickTop="1" x14ac:dyDescent="0.25"/>
  </sheetData>
  <autoFilter ref="B4:R4" xr:uid="{1765770E-B257-4A0D-A0A1-0656844D071D}"/>
  <mergeCells count="1">
    <mergeCell ref="B2:R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A9403-B0A5-4DE1-945B-F96F639CB223}">
  <sheetPr>
    <tabColor rgb="FF00B0F0"/>
  </sheetPr>
  <dimension ref="A1:R65"/>
  <sheetViews>
    <sheetView zoomScale="90" zoomScaleNormal="90" workbookViewId="0"/>
  </sheetViews>
  <sheetFormatPr defaultRowHeight="15" x14ac:dyDescent="0.25"/>
  <cols>
    <col min="1" max="1" width="2.7109375" customWidth="1"/>
    <col min="2" max="2" width="5.85546875" customWidth="1"/>
    <col min="3" max="3" width="24.85546875" customWidth="1"/>
    <col min="4" max="4" width="1" customWidth="1"/>
    <col min="5" max="5" width="24.85546875" customWidth="1"/>
    <col min="6" max="6" width="27.28515625" customWidth="1"/>
    <col min="7" max="7" width="1" customWidth="1"/>
    <col min="8" max="8" width="24.140625" customWidth="1"/>
    <col min="9" max="9" width="27.28515625" customWidth="1"/>
    <col min="10" max="10" width="0.85546875" customWidth="1"/>
    <col min="11" max="11" width="24.5703125" customWidth="1"/>
    <col min="12" max="12" width="29.140625" customWidth="1"/>
    <col min="13" max="13" width="1.28515625" customWidth="1"/>
    <col min="14" max="14" width="25.28515625" customWidth="1"/>
    <col min="15" max="15" width="29" customWidth="1"/>
    <col min="16" max="16" width="1.28515625" customWidth="1"/>
    <col min="17" max="17" width="25.28515625" customWidth="1"/>
    <col min="18" max="18" width="30.7109375" customWidth="1"/>
  </cols>
  <sheetData>
    <row r="1" spans="1:18" ht="15.75" thickBot="1" x14ac:dyDescent="0.3">
      <c r="A1" s="31"/>
    </row>
    <row r="2" spans="1:18" ht="60.75" customHeight="1" thickBot="1" x14ac:dyDescent="0.3">
      <c r="B2" s="23" t="s">
        <v>93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8" ht="15.75" thickBot="1" x14ac:dyDescent="0.3"/>
    <row r="4" spans="1:18" ht="80.25" customHeight="1" thickTop="1" thickBot="1" x14ac:dyDescent="0.3">
      <c r="B4" s="2" t="s">
        <v>60</v>
      </c>
      <c r="C4" s="5" t="s">
        <v>61</v>
      </c>
      <c r="D4" s="14"/>
      <c r="E4" s="11" t="s">
        <v>81</v>
      </c>
      <c r="F4" s="11" t="s">
        <v>82</v>
      </c>
      <c r="G4" s="19"/>
      <c r="H4" s="11" t="s">
        <v>83</v>
      </c>
      <c r="I4" s="11" t="s">
        <v>84</v>
      </c>
      <c r="J4" s="19"/>
      <c r="K4" s="11" t="s">
        <v>77</v>
      </c>
      <c r="L4" s="11" t="s">
        <v>78</v>
      </c>
      <c r="M4" s="12"/>
      <c r="N4" s="11" t="s">
        <v>79</v>
      </c>
      <c r="O4" s="11" t="s">
        <v>80</v>
      </c>
      <c r="P4" s="12"/>
      <c r="Q4" s="11" t="s">
        <v>87</v>
      </c>
      <c r="R4" s="11" t="s">
        <v>88</v>
      </c>
    </row>
    <row r="5" spans="1:18" ht="16.5" thickTop="1" thickBot="1" x14ac:dyDescent="0.3">
      <c r="B5" s="1">
        <v>1</v>
      </c>
      <c r="C5" s="4" t="s">
        <v>0</v>
      </c>
      <c r="D5" s="4"/>
      <c r="E5" s="20">
        <v>2277.855</v>
      </c>
      <c r="F5" s="20">
        <v>100236.75</v>
      </c>
      <c r="G5" s="20"/>
      <c r="H5" s="20">
        <v>1194.7500000000002</v>
      </c>
      <c r="I5" s="20">
        <v>14616.739999999998</v>
      </c>
      <c r="J5" s="20"/>
      <c r="K5" s="20">
        <v>101.94000000000001</v>
      </c>
      <c r="L5" s="20">
        <v>5909.37</v>
      </c>
      <c r="M5" s="12"/>
      <c r="N5" s="9">
        <v>24.7</v>
      </c>
      <c r="O5" s="9">
        <v>1150.52</v>
      </c>
      <c r="P5" s="12"/>
      <c r="Q5" s="18">
        <f>SUM(E5,H5,K5,N5)</f>
        <v>3599.2450000000003</v>
      </c>
      <c r="R5" s="18">
        <f>SUM(F5,I5,L5,O5)</f>
        <v>121913.37999999999</v>
      </c>
    </row>
    <row r="6" spans="1:18" ht="16.5" thickTop="1" thickBot="1" x14ac:dyDescent="0.3">
      <c r="B6" s="1">
        <v>2</v>
      </c>
      <c r="C6" s="4" t="s">
        <v>1</v>
      </c>
      <c r="D6" s="4"/>
      <c r="E6" s="20">
        <v>4565.9600000000037</v>
      </c>
      <c r="F6" s="20">
        <v>197506.96000000005</v>
      </c>
      <c r="G6" s="20"/>
      <c r="H6" s="20">
        <v>11113.22</v>
      </c>
      <c r="I6" s="20">
        <v>150486.99</v>
      </c>
      <c r="J6" s="20"/>
      <c r="K6" s="20">
        <v>191.12100000000001</v>
      </c>
      <c r="L6" s="20">
        <v>10779.529999999999</v>
      </c>
      <c r="M6" s="12"/>
      <c r="N6" s="9">
        <v>76.27000000000001</v>
      </c>
      <c r="O6" s="9">
        <v>3394.6099999999992</v>
      </c>
      <c r="P6" s="12"/>
      <c r="Q6" s="18">
        <f t="shared" ref="Q6:Q64" si="0">SUM(E6,H6,K6,N6)</f>
        <v>15946.571000000004</v>
      </c>
      <c r="R6" s="18">
        <f t="shared" ref="R6:R64" si="1">SUM(F6,I6,L6,O6)</f>
        <v>362168.09000000008</v>
      </c>
    </row>
    <row r="7" spans="1:18" ht="16.5" thickTop="1" thickBot="1" x14ac:dyDescent="0.3">
      <c r="B7" s="1">
        <v>3</v>
      </c>
      <c r="C7" s="4" t="s">
        <v>2</v>
      </c>
      <c r="D7" s="4"/>
      <c r="E7" s="20">
        <v>10974.809999999972</v>
      </c>
      <c r="F7" s="20">
        <v>514526.33999999997</v>
      </c>
      <c r="G7" s="20"/>
      <c r="H7" s="20">
        <v>2946.5900000000006</v>
      </c>
      <c r="I7" s="20">
        <v>63004.19999999999</v>
      </c>
      <c r="J7" s="20"/>
      <c r="K7" s="20">
        <v>3855.0829999999855</v>
      </c>
      <c r="L7" s="20">
        <v>372114.95999999938</v>
      </c>
      <c r="M7" s="12"/>
      <c r="N7" s="9">
        <v>910.55600000000004</v>
      </c>
      <c r="O7" s="9">
        <v>52854.43</v>
      </c>
      <c r="P7" s="12"/>
      <c r="Q7" s="18">
        <f t="shared" si="0"/>
        <v>18687.038999999957</v>
      </c>
      <c r="R7" s="18">
        <f t="shared" si="1"/>
        <v>1002499.9299999994</v>
      </c>
    </row>
    <row r="8" spans="1:18" ht="16.5" thickTop="1" thickBot="1" x14ac:dyDescent="0.3">
      <c r="B8" s="1">
        <v>4</v>
      </c>
      <c r="C8" s="4" t="s">
        <v>3</v>
      </c>
      <c r="D8" s="4"/>
      <c r="E8" s="20">
        <v>4876.2150000000001</v>
      </c>
      <c r="F8" s="20">
        <v>176431.37</v>
      </c>
      <c r="G8" s="20"/>
      <c r="H8" s="20">
        <v>2879.4949999999994</v>
      </c>
      <c r="I8" s="20">
        <v>49774.580000000009</v>
      </c>
      <c r="J8" s="20"/>
      <c r="K8" s="20">
        <v>535.94499999999994</v>
      </c>
      <c r="L8" s="20">
        <v>35940.409999999996</v>
      </c>
      <c r="M8" s="12"/>
      <c r="N8" s="9">
        <v>8524.2910000000829</v>
      </c>
      <c r="O8" s="9">
        <v>8111021.5799999554</v>
      </c>
      <c r="P8" s="12"/>
      <c r="Q8" s="18">
        <f t="shared" si="0"/>
        <v>16815.946000000084</v>
      </c>
      <c r="R8" s="18">
        <f t="shared" si="1"/>
        <v>8373167.9399999557</v>
      </c>
    </row>
    <row r="9" spans="1:18" ht="16.5" thickTop="1" thickBot="1" x14ac:dyDescent="0.3">
      <c r="B9" s="1">
        <v>5</v>
      </c>
      <c r="C9" s="4" t="s">
        <v>4</v>
      </c>
      <c r="D9" s="4"/>
      <c r="E9" s="20">
        <v>810.40499999999975</v>
      </c>
      <c r="F9" s="20">
        <v>33383.560000000005</v>
      </c>
      <c r="G9" s="20"/>
      <c r="H9" s="20">
        <v>278.42999999999995</v>
      </c>
      <c r="I9" s="20">
        <v>7147</v>
      </c>
      <c r="J9" s="20"/>
      <c r="K9" s="20">
        <v>60.91</v>
      </c>
      <c r="L9" s="20">
        <v>2548.0899999999997</v>
      </c>
      <c r="M9" s="12"/>
      <c r="N9" s="9"/>
      <c r="O9" s="9"/>
      <c r="P9" s="12"/>
      <c r="Q9" s="18">
        <f t="shared" si="0"/>
        <v>1149.7449999999997</v>
      </c>
      <c r="R9" s="18">
        <f t="shared" si="1"/>
        <v>43078.65</v>
      </c>
    </row>
    <row r="10" spans="1:18" ht="16.5" thickTop="1" thickBot="1" x14ac:dyDescent="0.3">
      <c r="B10" s="1">
        <v>6</v>
      </c>
      <c r="C10" s="4" t="s">
        <v>5</v>
      </c>
      <c r="D10" s="4"/>
      <c r="E10" s="20">
        <v>3077.8900000000021</v>
      </c>
      <c r="F10" s="20">
        <v>112829.28</v>
      </c>
      <c r="G10" s="20"/>
      <c r="H10" s="20">
        <v>1299.7499999999995</v>
      </c>
      <c r="I10" s="20">
        <v>27817.589999999997</v>
      </c>
      <c r="J10" s="20"/>
      <c r="K10" s="20">
        <v>184.08499999999998</v>
      </c>
      <c r="L10" s="20">
        <v>10270.24</v>
      </c>
      <c r="M10" s="12"/>
      <c r="N10" s="9">
        <v>178.26000000000002</v>
      </c>
      <c r="O10" s="9">
        <v>7512.34</v>
      </c>
      <c r="P10" s="12"/>
      <c r="Q10" s="18">
        <f t="shared" si="0"/>
        <v>4739.9850000000015</v>
      </c>
      <c r="R10" s="18">
        <f t="shared" si="1"/>
        <v>158429.44999999998</v>
      </c>
    </row>
    <row r="11" spans="1:18" ht="16.5" thickTop="1" thickBot="1" x14ac:dyDescent="0.3">
      <c r="B11" s="1">
        <v>7</v>
      </c>
      <c r="C11" s="4" t="s">
        <v>6</v>
      </c>
      <c r="D11" s="4"/>
      <c r="E11" s="20">
        <v>3926.4400000000032</v>
      </c>
      <c r="F11" s="20">
        <v>151459.41000000003</v>
      </c>
      <c r="G11" s="20"/>
      <c r="H11" s="20">
        <v>2353.9250000000002</v>
      </c>
      <c r="I11" s="20">
        <v>28044.800000000003</v>
      </c>
      <c r="J11" s="20"/>
      <c r="K11" s="20">
        <v>359</v>
      </c>
      <c r="L11" s="20">
        <v>22320.559999999998</v>
      </c>
      <c r="M11" s="12"/>
      <c r="N11" s="9">
        <v>74.69</v>
      </c>
      <c r="O11" s="9">
        <v>3830.5800000000004</v>
      </c>
      <c r="P11" s="12"/>
      <c r="Q11" s="18">
        <f t="shared" si="0"/>
        <v>6714.055000000003</v>
      </c>
      <c r="R11" s="18">
        <f t="shared" si="1"/>
        <v>205655.35</v>
      </c>
    </row>
    <row r="12" spans="1:18" ht="16.5" thickTop="1" thickBot="1" x14ac:dyDescent="0.3">
      <c r="B12" s="1">
        <v>8</v>
      </c>
      <c r="C12" s="4" t="s">
        <v>7</v>
      </c>
      <c r="D12" s="4"/>
      <c r="E12" s="20">
        <v>5508.29</v>
      </c>
      <c r="F12" s="20">
        <v>232870.62</v>
      </c>
      <c r="G12" s="20"/>
      <c r="H12" s="20">
        <v>2510.88</v>
      </c>
      <c r="I12" s="20">
        <v>37265.32</v>
      </c>
      <c r="J12" s="20"/>
      <c r="K12" s="20">
        <v>10424.818999999923</v>
      </c>
      <c r="L12" s="20">
        <v>893426.69999999949</v>
      </c>
      <c r="M12" s="12"/>
      <c r="N12" s="9">
        <v>3446.8420000000001</v>
      </c>
      <c r="O12" s="9">
        <v>271412.56</v>
      </c>
      <c r="P12" s="12"/>
      <c r="Q12" s="18">
        <f t="shared" si="0"/>
        <v>21890.830999999922</v>
      </c>
      <c r="R12" s="18">
        <f t="shared" si="1"/>
        <v>1434975.1999999995</v>
      </c>
    </row>
    <row r="13" spans="1:18" ht="16.5" thickTop="1" thickBot="1" x14ac:dyDescent="0.3">
      <c r="B13" s="1">
        <v>9</v>
      </c>
      <c r="C13" s="4" t="s">
        <v>8</v>
      </c>
      <c r="D13" s="4"/>
      <c r="E13" s="20">
        <v>2973.5000000000018</v>
      </c>
      <c r="F13" s="20">
        <v>96423.429999999964</v>
      </c>
      <c r="G13" s="20"/>
      <c r="H13" s="20">
        <v>1515.8600000000004</v>
      </c>
      <c r="I13" s="20">
        <v>16324.32</v>
      </c>
      <c r="J13" s="20"/>
      <c r="K13" s="20">
        <v>1923.0200000000032</v>
      </c>
      <c r="L13" s="20">
        <v>120856.21999999996</v>
      </c>
      <c r="M13" s="12"/>
      <c r="N13" s="9">
        <v>437.08000000000038</v>
      </c>
      <c r="O13" s="9">
        <v>30806.32</v>
      </c>
      <c r="P13" s="12"/>
      <c r="Q13" s="18">
        <f t="shared" si="0"/>
        <v>6849.4600000000064</v>
      </c>
      <c r="R13" s="18">
        <f t="shared" si="1"/>
        <v>264410.28999999992</v>
      </c>
    </row>
    <row r="14" spans="1:18" ht="16.5" thickTop="1" thickBot="1" x14ac:dyDescent="0.3">
      <c r="B14" s="1">
        <v>10</v>
      </c>
      <c r="C14" s="4" t="s">
        <v>9</v>
      </c>
      <c r="D14" s="4"/>
      <c r="E14" s="20">
        <v>6918.6799999999957</v>
      </c>
      <c r="F14" s="20">
        <v>268906.32</v>
      </c>
      <c r="G14" s="20"/>
      <c r="H14" s="20">
        <v>3409.6099999999997</v>
      </c>
      <c r="I14" s="20">
        <v>50752.429999999993</v>
      </c>
      <c r="J14" s="20"/>
      <c r="K14" s="20">
        <v>479.012</v>
      </c>
      <c r="L14" s="20">
        <v>26307.570000000003</v>
      </c>
      <c r="M14" s="12"/>
      <c r="N14" s="9">
        <v>3757.4200000000005</v>
      </c>
      <c r="O14" s="9">
        <v>295621.97000000009</v>
      </c>
      <c r="P14" s="12"/>
      <c r="Q14" s="18">
        <f t="shared" si="0"/>
        <v>14564.721999999996</v>
      </c>
      <c r="R14" s="18">
        <f t="shared" si="1"/>
        <v>641588.29</v>
      </c>
    </row>
    <row r="15" spans="1:18" ht="16.5" thickTop="1" thickBot="1" x14ac:dyDescent="0.3">
      <c r="B15" s="1">
        <v>11</v>
      </c>
      <c r="C15" s="4" t="s">
        <v>10</v>
      </c>
      <c r="D15" s="4"/>
      <c r="E15" s="20">
        <v>3402.9750000000026</v>
      </c>
      <c r="F15" s="20">
        <v>137303.85</v>
      </c>
      <c r="G15" s="20"/>
      <c r="H15" s="20">
        <v>1831.8100000000004</v>
      </c>
      <c r="I15" s="20">
        <v>34354.939999999988</v>
      </c>
      <c r="J15" s="20"/>
      <c r="K15" s="20">
        <v>233.59999999999997</v>
      </c>
      <c r="L15" s="20">
        <v>13295.479999999996</v>
      </c>
      <c r="M15" s="12"/>
      <c r="N15" s="9">
        <v>119.22</v>
      </c>
      <c r="O15" s="9">
        <v>3360.5000000000009</v>
      </c>
      <c r="P15" s="12"/>
      <c r="Q15" s="18">
        <f t="shared" si="0"/>
        <v>5587.6050000000041</v>
      </c>
      <c r="R15" s="18">
        <f t="shared" si="1"/>
        <v>188314.76999999996</v>
      </c>
    </row>
    <row r="16" spans="1:18" ht="16.5" thickTop="1" thickBot="1" x14ac:dyDescent="0.3">
      <c r="B16" s="1">
        <v>12</v>
      </c>
      <c r="C16" s="4" t="s">
        <v>11</v>
      </c>
      <c r="D16" s="4"/>
      <c r="E16" s="20">
        <v>3817.6999999999994</v>
      </c>
      <c r="F16" s="20">
        <v>171508.12999999998</v>
      </c>
      <c r="G16" s="20"/>
      <c r="H16" s="20">
        <v>1723.67</v>
      </c>
      <c r="I16" s="20">
        <v>42487.94000000001</v>
      </c>
      <c r="J16" s="20"/>
      <c r="K16" s="20">
        <v>391.88799999999998</v>
      </c>
      <c r="L16" s="20">
        <v>21078.229999999996</v>
      </c>
      <c r="M16" s="12"/>
      <c r="N16" s="9">
        <v>165.3</v>
      </c>
      <c r="O16" s="9">
        <v>12775.3</v>
      </c>
      <c r="P16" s="12"/>
      <c r="Q16" s="18">
        <f t="shared" si="0"/>
        <v>6098.5579999999991</v>
      </c>
      <c r="R16" s="18">
        <f t="shared" si="1"/>
        <v>247849.59999999998</v>
      </c>
    </row>
    <row r="17" spans="2:18" ht="16.5" thickTop="1" thickBot="1" x14ac:dyDescent="0.3">
      <c r="B17" s="1">
        <v>13</v>
      </c>
      <c r="C17" s="4" t="s">
        <v>12</v>
      </c>
      <c r="D17" s="4"/>
      <c r="E17" s="20">
        <v>7183.6100000000015</v>
      </c>
      <c r="F17" s="20">
        <v>298780.59000000003</v>
      </c>
      <c r="G17" s="20"/>
      <c r="H17" s="20">
        <v>2429.98</v>
      </c>
      <c r="I17" s="20">
        <v>43200.62</v>
      </c>
      <c r="J17" s="20"/>
      <c r="K17" s="20">
        <v>892.82</v>
      </c>
      <c r="L17" s="20">
        <v>57019.820000000014</v>
      </c>
      <c r="M17" s="12"/>
      <c r="N17" s="9">
        <v>351.07</v>
      </c>
      <c r="O17" s="9">
        <v>22528.7</v>
      </c>
      <c r="P17" s="12"/>
      <c r="Q17" s="18">
        <f t="shared" si="0"/>
        <v>10857.480000000001</v>
      </c>
      <c r="R17" s="18">
        <f t="shared" si="1"/>
        <v>421529.73000000004</v>
      </c>
    </row>
    <row r="18" spans="2:18" ht="16.5" thickTop="1" thickBot="1" x14ac:dyDescent="0.3">
      <c r="B18" s="1">
        <v>14</v>
      </c>
      <c r="C18" s="4" t="s">
        <v>13</v>
      </c>
      <c r="D18" s="4"/>
      <c r="E18" s="20">
        <v>1033.71</v>
      </c>
      <c r="F18" s="20">
        <v>47580.87</v>
      </c>
      <c r="G18" s="20"/>
      <c r="H18" s="20">
        <v>794.93000000000006</v>
      </c>
      <c r="I18" s="20">
        <v>14637.310000000001</v>
      </c>
      <c r="J18" s="20"/>
      <c r="K18" s="20">
        <v>55.3</v>
      </c>
      <c r="L18" s="20">
        <v>4369.72</v>
      </c>
      <c r="M18" s="12"/>
      <c r="N18" s="9">
        <v>76.459999999999994</v>
      </c>
      <c r="O18" s="9">
        <v>1602.11</v>
      </c>
      <c r="P18" s="12"/>
      <c r="Q18" s="18">
        <f t="shared" si="0"/>
        <v>1960.4</v>
      </c>
      <c r="R18" s="18">
        <f t="shared" si="1"/>
        <v>68190.010000000009</v>
      </c>
    </row>
    <row r="19" spans="2:18" ht="16.5" thickTop="1" thickBot="1" x14ac:dyDescent="0.3">
      <c r="B19" s="1">
        <v>15</v>
      </c>
      <c r="C19" s="4" t="s">
        <v>14</v>
      </c>
      <c r="D19" s="4"/>
      <c r="E19" s="20">
        <v>39414.700000000048</v>
      </c>
      <c r="F19" s="20">
        <v>1439256.2200000002</v>
      </c>
      <c r="G19" s="20"/>
      <c r="H19" s="20">
        <v>41613.904999999999</v>
      </c>
      <c r="I19" s="20">
        <v>670020.39999999991</v>
      </c>
      <c r="J19" s="20"/>
      <c r="K19" s="20">
        <v>1918.8029999999994</v>
      </c>
      <c r="L19" s="20">
        <v>91947.800000000076</v>
      </c>
      <c r="M19" s="12"/>
      <c r="N19" s="9">
        <v>544.04</v>
      </c>
      <c r="O19" s="9">
        <v>26860.620000000014</v>
      </c>
      <c r="P19" s="12"/>
      <c r="Q19" s="18">
        <f t="shared" si="0"/>
        <v>83491.448000000033</v>
      </c>
      <c r="R19" s="18">
        <f t="shared" si="1"/>
        <v>2228085.0400000005</v>
      </c>
    </row>
    <row r="20" spans="2:18" ht="16.5" thickTop="1" thickBot="1" x14ac:dyDescent="0.3">
      <c r="B20" s="1">
        <v>16</v>
      </c>
      <c r="C20" s="4" t="s">
        <v>15</v>
      </c>
      <c r="D20" s="4"/>
      <c r="E20" s="20">
        <v>50962.314999999966</v>
      </c>
      <c r="F20" s="20">
        <v>1972621.0599999982</v>
      </c>
      <c r="G20" s="20"/>
      <c r="H20" s="20">
        <v>18326.82</v>
      </c>
      <c r="I20" s="20">
        <v>321006.68000000005</v>
      </c>
      <c r="J20" s="20"/>
      <c r="K20" s="20">
        <v>2607.248999999998</v>
      </c>
      <c r="L20" s="20">
        <v>140451.62</v>
      </c>
      <c r="M20" s="12"/>
      <c r="N20" s="9">
        <v>8437.3820000000014</v>
      </c>
      <c r="O20" s="9">
        <v>973613.34999999986</v>
      </c>
      <c r="P20" s="12"/>
      <c r="Q20" s="18">
        <f t="shared" si="0"/>
        <v>80333.76599999996</v>
      </c>
      <c r="R20" s="18">
        <f t="shared" si="1"/>
        <v>3407692.7099999981</v>
      </c>
    </row>
    <row r="21" spans="2:18" ht="16.5" thickTop="1" thickBot="1" x14ac:dyDescent="0.3">
      <c r="B21" s="1">
        <v>17</v>
      </c>
      <c r="C21" s="4" t="s">
        <v>16</v>
      </c>
      <c r="D21" s="4"/>
      <c r="E21" s="20">
        <v>1731.6100000000004</v>
      </c>
      <c r="F21" s="20">
        <v>72036.259999999995</v>
      </c>
      <c r="G21" s="20"/>
      <c r="H21" s="20">
        <v>1630.8300000000002</v>
      </c>
      <c r="I21" s="20">
        <v>52466.039999999994</v>
      </c>
      <c r="J21" s="20"/>
      <c r="K21" s="20">
        <v>176.02</v>
      </c>
      <c r="L21" s="20">
        <v>11306</v>
      </c>
      <c r="M21" s="12"/>
      <c r="N21" s="9">
        <v>93</v>
      </c>
      <c r="O21" s="9">
        <v>8501.31</v>
      </c>
      <c r="P21" s="12"/>
      <c r="Q21" s="18">
        <f t="shared" si="0"/>
        <v>3631.4600000000005</v>
      </c>
      <c r="R21" s="18">
        <f t="shared" si="1"/>
        <v>144309.60999999999</v>
      </c>
    </row>
    <row r="22" spans="2:18" ht="16.5" thickTop="1" thickBot="1" x14ac:dyDescent="0.3">
      <c r="B22" s="1">
        <v>18</v>
      </c>
      <c r="C22" s="4" t="s">
        <v>17</v>
      </c>
      <c r="D22" s="4"/>
      <c r="E22" s="20">
        <v>6527.5499999999902</v>
      </c>
      <c r="F22" s="20">
        <v>279859.03999999998</v>
      </c>
      <c r="G22" s="20"/>
      <c r="H22" s="20">
        <v>6098.9799999999987</v>
      </c>
      <c r="I22" s="20">
        <v>117047.46000000002</v>
      </c>
      <c r="J22" s="20"/>
      <c r="K22" s="20">
        <v>460.12000000000006</v>
      </c>
      <c r="L22" s="20">
        <v>29887.579999999998</v>
      </c>
      <c r="M22" s="12"/>
      <c r="N22" s="9">
        <v>223.56</v>
      </c>
      <c r="O22" s="9">
        <v>13604.53</v>
      </c>
      <c r="P22" s="12"/>
      <c r="Q22" s="18">
        <f t="shared" si="0"/>
        <v>13310.209999999988</v>
      </c>
      <c r="R22" s="18">
        <f t="shared" si="1"/>
        <v>440398.61000000004</v>
      </c>
    </row>
    <row r="23" spans="2:18" ht="16.5" thickTop="1" thickBot="1" x14ac:dyDescent="0.3">
      <c r="B23" s="1">
        <v>19</v>
      </c>
      <c r="C23" s="4" t="s">
        <v>18</v>
      </c>
      <c r="D23" s="4"/>
      <c r="E23" s="20">
        <v>3501.5299999999984</v>
      </c>
      <c r="F23" s="20">
        <v>152164.37999999998</v>
      </c>
      <c r="G23" s="20"/>
      <c r="H23" s="20">
        <v>1740.3999999999996</v>
      </c>
      <c r="I23" s="20">
        <v>30369.58</v>
      </c>
      <c r="J23" s="20"/>
      <c r="K23" s="20">
        <v>204.72999999999996</v>
      </c>
      <c r="L23" s="20">
        <v>11725.32</v>
      </c>
      <c r="M23" s="12"/>
      <c r="N23" s="9">
        <v>145.43</v>
      </c>
      <c r="O23" s="9">
        <v>2576.75</v>
      </c>
      <c r="P23" s="12"/>
      <c r="Q23" s="18">
        <f t="shared" si="0"/>
        <v>5592.0899999999983</v>
      </c>
      <c r="R23" s="18">
        <f t="shared" si="1"/>
        <v>196836.02999999997</v>
      </c>
    </row>
    <row r="24" spans="2:18" ht="16.5" thickTop="1" thickBot="1" x14ac:dyDescent="0.3">
      <c r="B24" s="1">
        <v>20</v>
      </c>
      <c r="C24" s="4" t="s">
        <v>19</v>
      </c>
      <c r="D24" s="4"/>
      <c r="E24" s="20">
        <v>7774.2000000000025</v>
      </c>
      <c r="F24" s="20">
        <v>259962.02999999997</v>
      </c>
      <c r="G24" s="20"/>
      <c r="H24" s="20">
        <v>12515.71</v>
      </c>
      <c r="I24" s="20">
        <v>467940.77</v>
      </c>
      <c r="J24" s="20"/>
      <c r="K24" s="20">
        <v>358.26999999999992</v>
      </c>
      <c r="L24" s="20">
        <v>14141.880000000001</v>
      </c>
      <c r="M24" s="12"/>
      <c r="N24" s="9">
        <v>146.79000000000002</v>
      </c>
      <c r="O24" s="9">
        <v>4069.6399999999994</v>
      </c>
      <c r="P24" s="12"/>
      <c r="Q24" s="18">
        <f t="shared" si="0"/>
        <v>20794.970000000005</v>
      </c>
      <c r="R24" s="18">
        <f t="shared" si="1"/>
        <v>746114.32000000007</v>
      </c>
    </row>
    <row r="25" spans="2:18" ht="16.5" thickTop="1" thickBot="1" x14ac:dyDescent="0.3">
      <c r="B25" s="1">
        <v>21</v>
      </c>
      <c r="C25" s="4" t="s">
        <v>20</v>
      </c>
      <c r="D25" s="4"/>
      <c r="E25" s="20">
        <v>33077.650000000052</v>
      </c>
      <c r="F25" s="20">
        <v>1225330.4900000007</v>
      </c>
      <c r="G25" s="20"/>
      <c r="H25" s="20">
        <v>5411.4999999999991</v>
      </c>
      <c r="I25" s="20">
        <v>56870.979999999996</v>
      </c>
      <c r="J25" s="20"/>
      <c r="K25" s="20">
        <v>7339.3359999999975</v>
      </c>
      <c r="L25" s="20">
        <v>644213.30000000156</v>
      </c>
      <c r="M25" s="12"/>
      <c r="N25" s="9">
        <v>4692.241</v>
      </c>
      <c r="O25" s="9">
        <v>596522.34</v>
      </c>
      <c r="P25" s="12"/>
      <c r="Q25" s="18">
        <f t="shared" si="0"/>
        <v>50520.72700000005</v>
      </c>
      <c r="R25" s="18">
        <f t="shared" si="1"/>
        <v>2522937.1100000022</v>
      </c>
    </row>
    <row r="26" spans="2:18" ht="16.5" thickTop="1" thickBot="1" x14ac:dyDescent="0.3">
      <c r="B26" s="1">
        <v>22</v>
      </c>
      <c r="C26" s="4" t="s">
        <v>21</v>
      </c>
      <c r="D26" s="4"/>
      <c r="E26" s="20">
        <v>7129.2299999999959</v>
      </c>
      <c r="F26" s="20">
        <v>256897.86999999997</v>
      </c>
      <c r="G26" s="20"/>
      <c r="H26" s="20">
        <v>2765.4850000000001</v>
      </c>
      <c r="I26" s="20">
        <v>44399.68</v>
      </c>
      <c r="J26" s="20"/>
      <c r="K26" s="20">
        <v>484.39</v>
      </c>
      <c r="L26" s="20">
        <v>24242.380000000008</v>
      </c>
      <c r="M26" s="12"/>
      <c r="N26" s="9">
        <v>120.33</v>
      </c>
      <c r="O26" s="9">
        <v>5163.9699999999993</v>
      </c>
      <c r="P26" s="12"/>
      <c r="Q26" s="18">
        <f t="shared" si="0"/>
        <v>10499.434999999996</v>
      </c>
      <c r="R26" s="18">
        <f t="shared" si="1"/>
        <v>330703.89999999997</v>
      </c>
    </row>
    <row r="27" spans="2:18" ht="16.5" thickTop="1" thickBot="1" x14ac:dyDescent="0.3">
      <c r="B27" s="1">
        <v>23</v>
      </c>
      <c r="C27" s="4" t="s">
        <v>22</v>
      </c>
      <c r="D27" s="4"/>
      <c r="E27" s="20">
        <v>2944.7750000000019</v>
      </c>
      <c r="F27" s="20">
        <v>109799.71</v>
      </c>
      <c r="G27" s="20"/>
      <c r="H27" s="20">
        <v>1261.0200000000002</v>
      </c>
      <c r="I27" s="20">
        <v>29159.339999999997</v>
      </c>
      <c r="J27" s="20"/>
      <c r="K27" s="20">
        <v>614.63999999999976</v>
      </c>
      <c r="L27" s="20">
        <v>48021.200000000004</v>
      </c>
      <c r="M27" s="12"/>
      <c r="N27" s="9">
        <v>1420.4410000000005</v>
      </c>
      <c r="O27" s="9">
        <v>78566.8</v>
      </c>
      <c r="P27" s="12"/>
      <c r="Q27" s="18">
        <f t="shared" si="0"/>
        <v>6240.876000000002</v>
      </c>
      <c r="R27" s="18">
        <f t="shared" si="1"/>
        <v>265547.05</v>
      </c>
    </row>
    <row r="28" spans="2:18" ht="16.5" thickTop="1" thickBot="1" x14ac:dyDescent="0.3">
      <c r="B28" s="1">
        <v>24</v>
      </c>
      <c r="C28" s="4" t="s">
        <v>23</v>
      </c>
      <c r="D28" s="4"/>
      <c r="E28" s="20">
        <v>3467.5550000000053</v>
      </c>
      <c r="F28" s="20">
        <v>158983.96999999997</v>
      </c>
      <c r="G28" s="20"/>
      <c r="H28" s="20">
        <v>1053.28</v>
      </c>
      <c r="I28" s="20">
        <v>33004.31</v>
      </c>
      <c r="J28" s="20"/>
      <c r="K28" s="20">
        <v>7355.9200000000055</v>
      </c>
      <c r="L28" s="20">
        <v>675072.72000000149</v>
      </c>
      <c r="M28" s="12"/>
      <c r="N28" s="9">
        <v>5789.9540000000006</v>
      </c>
      <c r="O28" s="9">
        <v>319286.08999999997</v>
      </c>
      <c r="P28" s="12"/>
      <c r="Q28" s="18">
        <f t="shared" si="0"/>
        <v>17666.709000000013</v>
      </c>
      <c r="R28" s="18">
        <f t="shared" si="1"/>
        <v>1186347.0900000012</v>
      </c>
    </row>
    <row r="29" spans="2:18" ht="16.5" thickTop="1" thickBot="1" x14ac:dyDescent="0.3">
      <c r="B29" s="1">
        <v>25</v>
      </c>
      <c r="C29" s="4" t="s">
        <v>24</v>
      </c>
      <c r="D29" s="4"/>
      <c r="E29" s="20">
        <v>10558.234999999995</v>
      </c>
      <c r="F29" s="20">
        <v>506118.55000000005</v>
      </c>
      <c r="G29" s="20"/>
      <c r="H29" s="20">
        <v>5880.0999999999985</v>
      </c>
      <c r="I29" s="20">
        <v>113716.12999999999</v>
      </c>
      <c r="J29" s="20"/>
      <c r="K29" s="20">
        <v>858.64899999999921</v>
      </c>
      <c r="L29" s="20">
        <v>82688.170000000027</v>
      </c>
      <c r="M29" s="12"/>
      <c r="N29" s="9">
        <v>554.59</v>
      </c>
      <c r="O29" s="9">
        <v>22231.629999999997</v>
      </c>
      <c r="P29" s="12"/>
      <c r="Q29" s="18">
        <f t="shared" si="0"/>
        <v>17851.57399999999</v>
      </c>
      <c r="R29" s="18">
        <f t="shared" si="1"/>
        <v>724754.4800000001</v>
      </c>
    </row>
    <row r="30" spans="2:18" ht="16.5" thickTop="1" thickBot="1" x14ac:dyDescent="0.3">
      <c r="B30" s="1">
        <v>26</v>
      </c>
      <c r="C30" s="4" t="s">
        <v>25</v>
      </c>
      <c r="D30" s="4"/>
      <c r="E30" s="20">
        <v>10060.319999999994</v>
      </c>
      <c r="F30" s="20">
        <v>374664.97000000009</v>
      </c>
      <c r="G30" s="20"/>
      <c r="H30" s="20">
        <v>5680.1500000000005</v>
      </c>
      <c r="I30" s="20">
        <v>69962.73</v>
      </c>
      <c r="J30" s="20"/>
      <c r="K30" s="20">
        <v>676.49999999999989</v>
      </c>
      <c r="L30" s="20">
        <v>44629.689999999995</v>
      </c>
      <c r="M30" s="12"/>
      <c r="N30" s="9">
        <v>129.6</v>
      </c>
      <c r="O30" s="9">
        <v>4097.75</v>
      </c>
      <c r="P30" s="12"/>
      <c r="Q30" s="18">
        <f t="shared" si="0"/>
        <v>16546.569999999992</v>
      </c>
      <c r="R30" s="18">
        <f t="shared" si="1"/>
        <v>493355.14000000007</v>
      </c>
    </row>
    <row r="31" spans="2:18" ht="16.5" thickTop="1" thickBot="1" x14ac:dyDescent="0.3">
      <c r="B31" s="1">
        <v>27</v>
      </c>
      <c r="C31" s="4" t="s">
        <v>26</v>
      </c>
      <c r="D31" s="4"/>
      <c r="E31" s="20">
        <v>5798.7549999999956</v>
      </c>
      <c r="F31" s="20">
        <v>186226.53999999998</v>
      </c>
      <c r="G31" s="20"/>
      <c r="H31" s="20">
        <v>1626.21</v>
      </c>
      <c r="I31" s="20">
        <v>27860.239999999998</v>
      </c>
      <c r="J31" s="20"/>
      <c r="K31" s="20">
        <v>2406.3350000000005</v>
      </c>
      <c r="L31" s="20">
        <v>153841.34999999989</v>
      </c>
      <c r="M31" s="12"/>
      <c r="N31" s="9">
        <v>3259.17</v>
      </c>
      <c r="O31" s="9">
        <v>415613.34999999986</v>
      </c>
      <c r="P31" s="12"/>
      <c r="Q31" s="18">
        <f t="shared" si="0"/>
        <v>13090.469999999996</v>
      </c>
      <c r="R31" s="18">
        <f t="shared" si="1"/>
        <v>783541.47999999975</v>
      </c>
    </row>
    <row r="32" spans="2:18" ht="16.5" thickTop="1" thickBot="1" x14ac:dyDescent="0.3">
      <c r="B32" s="1">
        <v>28</v>
      </c>
      <c r="C32" s="4" t="s">
        <v>27</v>
      </c>
      <c r="D32" s="4"/>
      <c r="E32" s="20">
        <v>118.92999999999999</v>
      </c>
      <c r="F32" s="20">
        <v>2715.02</v>
      </c>
      <c r="G32" s="20"/>
      <c r="H32" s="20">
        <v>234.07000000000002</v>
      </c>
      <c r="I32" s="20">
        <v>4193</v>
      </c>
      <c r="J32" s="20"/>
      <c r="K32" s="20">
        <v>40.760999999999996</v>
      </c>
      <c r="L32" s="20">
        <v>2253.86</v>
      </c>
      <c r="M32" s="12"/>
      <c r="N32" s="9"/>
      <c r="O32" s="9"/>
      <c r="P32" s="12"/>
      <c r="Q32" s="18">
        <f t="shared" si="0"/>
        <v>393.76099999999997</v>
      </c>
      <c r="R32" s="18">
        <f t="shared" si="1"/>
        <v>9161.880000000001</v>
      </c>
    </row>
    <row r="33" spans="2:18" ht="16.5" thickTop="1" thickBot="1" x14ac:dyDescent="0.3">
      <c r="B33" s="1">
        <v>29</v>
      </c>
      <c r="C33" s="4" t="s">
        <v>28</v>
      </c>
      <c r="D33" s="4"/>
      <c r="E33" s="20">
        <v>900.76000000000033</v>
      </c>
      <c r="F33" s="20">
        <v>42581.829999999994</v>
      </c>
      <c r="G33" s="20"/>
      <c r="H33" s="20">
        <v>653.93999999999994</v>
      </c>
      <c r="I33" s="20">
        <v>15855.480000000001</v>
      </c>
      <c r="J33" s="20"/>
      <c r="K33" s="20">
        <v>44.698999999999998</v>
      </c>
      <c r="L33" s="20">
        <v>2254.27</v>
      </c>
      <c r="M33" s="12"/>
      <c r="N33" s="9">
        <v>13</v>
      </c>
      <c r="O33" s="9">
        <v>705.52</v>
      </c>
      <c r="P33" s="12"/>
      <c r="Q33" s="18">
        <f t="shared" si="0"/>
        <v>1612.3990000000003</v>
      </c>
      <c r="R33" s="18">
        <f t="shared" si="1"/>
        <v>61397.099999999991</v>
      </c>
    </row>
    <row r="34" spans="2:18" ht="16.5" thickTop="1" thickBot="1" x14ac:dyDescent="0.3">
      <c r="B34" s="1">
        <v>30</v>
      </c>
      <c r="C34" s="4" t="s">
        <v>29</v>
      </c>
      <c r="D34" s="4"/>
      <c r="E34" s="20">
        <v>2521.6099999999997</v>
      </c>
      <c r="F34" s="20">
        <v>107307.19000000002</v>
      </c>
      <c r="G34" s="20"/>
      <c r="H34" s="20">
        <v>1282.55</v>
      </c>
      <c r="I34" s="20">
        <v>23414.5</v>
      </c>
      <c r="J34" s="20"/>
      <c r="K34" s="20">
        <v>106.07</v>
      </c>
      <c r="L34" s="20">
        <v>6367.9699999999993</v>
      </c>
      <c r="M34" s="12"/>
      <c r="N34" s="9">
        <v>40.93</v>
      </c>
      <c r="O34" s="9">
        <v>2597.3599999999997</v>
      </c>
      <c r="P34" s="12"/>
      <c r="Q34" s="18">
        <f t="shared" si="0"/>
        <v>3951.16</v>
      </c>
      <c r="R34" s="18">
        <f t="shared" si="1"/>
        <v>139687.01999999999</v>
      </c>
    </row>
    <row r="35" spans="2:18" ht="16.5" thickTop="1" thickBot="1" x14ac:dyDescent="0.3">
      <c r="B35" s="1">
        <v>31</v>
      </c>
      <c r="C35" s="4" t="s">
        <v>30</v>
      </c>
      <c r="D35" s="4"/>
      <c r="E35" s="20">
        <v>5366.149999999996</v>
      </c>
      <c r="F35" s="20">
        <v>164466.26999999996</v>
      </c>
      <c r="G35" s="20"/>
      <c r="H35" s="20">
        <v>2523.9499999999994</v>
      </c>
      <c r="I35" s="20">
        <v>30177.350000000002</v>
      </c>
      <c r="J35" s="20"/>
      <c r="K35" s="20">
        <v>578.13400000000024</v>
      </c>
      <c r="L35" s="20">
        <v>33864.46</v>
      </c>
      <c r="M35" s="12"/>
      <c r="N35" s="9">
        <v>119.22</v>
      </c>
      <c r="O35" s="9">
        <v>5058.0200000000004</v>
      </c>
      <c r="P35" s="12"/>
      <c r="Q35" s="18">
        <f t="shared" si="0"/>
        <v>8587.4539999999943</v>
      </c>
      <c r="R35" s="18">
        <f t="shared" si="1"/>
        <v>233566.09999999995</v>
      </c>
    </row>
    <row r="36" spans="2:18" ht="16.5" thickTop="1" thickBot="1" x14ac:dyDescent="0.3">
      <c r="B36" s="1">
        <v>32</v>
      </c>
      <c r="C36" s="4" t="s">
        <v>31</v>
      </c>
      <c r="D36" s="4"/>
      <c r="E36" s="20">
        <v>8390.7429999999877</v>
      </c>
      <c r="F36" s="20">
        <v>309702.0199999999</v>
      </c>
      <c r="G36" s="20"/>
      <c r="H36" s="20">
        <v>9347.5400000000027</v>
      </c>
      <c r="I36" s="20">
        <v>122911.03999999999</v>
      </c>
      <c r="J36" s="20"/>
      <c r="K36" s="20">
        <v>489.40000000000009</v>
      </c>
      <c r="L36" s="20">
        <v>21707.019999999997</v>
      </c>
      <c r="M36" s="12"/>
      <c r="N36" s="9">
        <v>488.95000000000005</v>
      </c>
      <c r="O36" s="9">
        <v>18920.209999999992</v>
      </c>
      <c r="P36" s="12"/>
      <c r="Q36" s="18">
        <f t="shared" si="0"/>
        <v>18716.632999999991</v>
      </c>
      <c r="R36" s="18">
        <f t="shared" si="1"/>
        <v>473240.28999999992</v>
      </c>
    </row>
    <row r="37" spans="2:18" ht="16.5" thickTop="1" thickBot="1" x14ac:dyDescent="0.3">
      <c r="B37" s="1">
        <v>33</v>
      </c>
      <c r="C37" s="4" t="s">
        <v>32</v>
      </c>
      <c r="D37" s="4"/>
      <c r="E37" s="20">
        <v>12569.224999999968</v>
      </c>
      <c r="F37" s="20">
        <v>491979.70000000019</v>
      </c>
      <c r="G37" s="20"/>
      <c r="H37" s="20">
        <v>4100.4199999999992</v>
      </c>
      <c r="I37" s="20">
        <v>57768.34</v>
      </c>
      <c r="J37" s="20"/>
      <c r="K37" s="20">
        <v>2176.6030000000028</v>
      </c>
      <c r="L37" s="20">
        <v>186666.01999999984</v>
      </c>
      <c r="M37" s="12"/>
      <c r="N37" s="9">
        <v>183.62199999999996</v>
      </c>
      <c r="O37" s="9">
        <v>13623.429999999998</v>
      </c>
      <c r="P37" s="12"/>
      <c r="Q37" s="18">
        <f t="shared" si="0"/>
        <v>19029.86999999997</v>
      </c>
      <c r="R37" s="18">
        <f t="shared" si="1"/>
        <v>750037.49000000011</v>
      </c>
    </row>
    <row r="38" spans="2:18" ht="16.5" thickTop="1" thickBot="1" x14ac:dyDescent="0.3">
      <c r="B38" s="1">
        <v>34</v>
      </c>
      <c r="C38" s="4" t="s">
        <v>33</v>
      </c>
      <c r="D38" s="4"/>
      <c r="E38" s="20">
        <v>3142.2949999999992</v>
      </c>
      <c r="F38" s="20">
        <v>117875.92000000001</v>
      </c>
      <c r="G38" s="20"/>
      <c r="H38" s="20">
        <v>2049.36</v>
      </c>
      <c r="I38" s="20">
        <v>49931.759999999995</v>
      </c>
      <c r="J38" s="20"/>
      <c r="K38" s="20">
        <v>254.16999999999996</v>
      </c>
      <c r="L38" s="20">
        <v>15563.580000000004</v>
      </c>
      <c r="M38" s="12"/>
      <c r="N38" s="9">
        <v>5261.2299999999987</v>
      </c>
      <c r="O38" s="9">
        <v>195412.96000000002</v>
      </c>
      <c r="P38" s="12"/>
      <c r="Q38" s="18">
        <f t="shared" si="0"/>
        <v>10707.054999999997</v>
      </c>
      <c r="R38" s="18">
        <f t="shared" si="1"/>
        <v>378784.22000000003</v>
      </c>
    </row>
    <row r="39" spans="2:18" ht="16.5" thickTop="1" thickBot="1" x14ac:dyDescent="0.3">
      <c r="B39" s="1">
        <v>35</v>
      </c>
      <c r="C39" s="4" t="s">
        <v>34</v>
      </c>
      <c r="D39" s="4"/>
      <c r="E39" s="20">
        <v>4694.8549999999987</v>
      </c>
      <c r="F39" s="20">
        <v>172358.49000000005</v>
      </c>
      <c r="G39" s="20"/>
      <c r="H39" s="20">
        <v>4473.62</v>
      </c>
      <c r="I39" s="20">
        <v>41181.360000000001</v>
      </c>
      <c r="J39" s="20"/>
      <c r="K39" s="20">
        <v>206.75900000000001</v>
      </c>
      <c r="L39" s="20">
        <v>10476.720000000001</v>
      </c>
      <c r="M39" s="12"/>
      <c r="N39" s="9">
        <v>39.68</v>
      </c>
      <c r="O39" s="9">
        <v>3974.4100000000003</v>
      </c>
      <c r="P39" s="12"/>
      <c r="Q39" s="18">
        <f t="shared" si="0"/>
        <v>9414.9139999999989</v>
      </c>
      <c r="R39" s="18">
        <f t="shared" si="1"/>
        <v>227990.98000000004</v>
      </c>
    </row>
    <row r="40" spans="2:18" ht="16.5" thickTop="1" thickBot="1" x14ac:dyDescent="0.3">
      <c r="B40" s="1">
        <v>36</v>
      </c>
      <c r="C40" s="4" t="s">
        <v>35</v>
      </c>
      <c r="D40" s="4"/>
      <c r="E40" s="20">
        <v>5023.194999999997</v>
      </c>
      <c r="F40" s="20">
        <v>225817.78</v>
      </c>
      <c r="G40" s="20"/>
      <c r="H40" s="20">
        <v>2129.6499999999996</v>
      </c>
      <c r="I40" s="20">
        <v>100432.76</v>
      </c>
      <c r="J40" s="20"/>
      <c r="K40" s="20">
        <v>426.52</v>
      </c>
      <c r="L40" s="20">
        <v>30230.999999999982</v>
      </c>
      <c r="M40" s="12"/>
      <c r="N40" s="9">
        <v>89.5</v>
      </c>
      <c r="O40" s="9">
        <v>5192.04</v>
      </c>
      <c r="P40" s="12"/>
      <c r="Q40" s="18">
        <f t="shared" si="0"/>
        <v>7668.8649999999961</v>
      </c>
      <c r="R40" s="18">
        <f t="shared" si="1"/>
        <v>361673.57999999996</v>
      </c>
    </row>
    <row r="41" spans="2:18" ht="16.5" thickTop="1" thickBot="1" x14ac:dyDescent="0.3">
      <c r="B41" s="1">
        <v>37</v>
      </c>
      <c r="C41" s="4" t="s">
        <v>36</v>
      </c>
      <c r="D41" s="4"/>
      <c r="E41" s="20">
        <v>4370.9750000000022</v>
      </c>
      <c r="F41" s="20">
        <v>183572.52999999997</v>
      </c>
      <c r="G41" s="20"/>
      <c r="H41" s="20">
        <v>3317.4099999999994</v>
      </c>
      <c r="I41" s="20">
        <v>73573.59</v>
      </c>
      <c r="J41" s="20"/>
      <c r="K41" s="20">
        <v>2415.2549999999992</v>
      </c>
      <c r="L41" s="20">
        <v>238777.60999999996</v>
      </c>
      <c r="M41" s="12"/>
      <c r="N41" s="9">
        <v>4676.1850000000004</v>
      </c>
      <c r="O41" s="9">
        <v>444135.89000000013</v>
      </c>
      <c r="P41" s="12"/>
      <c r="Q41" s="18">
        <f t="shared" si="0"/>
        <v>14779.825000000001</v>
      </c>
      <c r="R41" s="18">
        <f t="shared" si="1"/>
        <v>940059.62000000011</v>
      </c>
    </row>
    <row r="42" spans="2:18" ht="16.5" thickTop="1" thickBot="1" x14ac:dyDescent="0.3">
      <c r="B42" s="1">
        <v>38</v>
      </c>
      <c r="C42" s="4" t="s">
        <v>37</v>
      </c>
      <c r="D42" s="4"/>
      <c r="E42" s="20">
        <v>4497.3000000000029</v>
      </c>
      <c r="F42" s="20">
        <v>200005.55000000005</v>
      </c>
      <c r="G42" s="20"/>
      <c r="H42" s="20">
        <v>3062.9400000000005</v>
      </c>
      <c r="I42" s="20">
        <v>61637.87</v>
      </c>
      <c r="J42" s="20"/>
      <c r="K42" s="20">
        <v>312.87</v>
      </c>
      <c r="L42" s="20">
        <v>18297.63</v>
      </c>
      <c r="M42" s="12"/>
      <c r="N42" s="9">
        <v>629.86</v>
      </c>
      <c r="O42" s="9">
        <v>134233.87</v>
      </c>
      <c r="P42" s="12"/>
      <c r="Q42" s="18">
        <f t="shared" si="0"/>
        <v>8502.970000000003</v>
      </c>
      <c r="R42" s="18">
        <f t="shared" si="1"/>
        <v>414174.92000000004</v>
      </c>
    </row>
    <row r="43" spans="2:18" ht="16.5" thickTop="1" thickBot="1" x14ac:dyDescent="0.3">
      <c r="B43" s="1">
        <v>39</v>
      </c>
      <c r="C43" s="4" t="s">
        <v>38</v>
      </c>
      <c r="D43" s="4"/>
      <c r="E43" s="20">
        <v>865.99999999999989</v>
      </c>
      <c r="F43" s="20">
        <v>33098.49</v>
      </c>
      <c r="G43" s="20"/>
      <c r="H43" s="20">
        <v>833.06999999999994</v>
      </c>
      <c r="I43" s="20">
        <v>15964.85</v>
      </c>
      <c r="J43" s="20"/>
      <c r="K43" s="20">
        <v>56.080000000000005</v>
      </c>
      <c r="L43" s="20">
        <v>2639.12</v>
      </c>
      <c r="M43" s="12"/>
      <c r="N43" s="9">
        <v>19.96</v>
      </c>
      <c r="O43" s="9">
        <v>417.53999999999996</v>
      </c>
      <c r="P43" s="12"/>
      <c r="Q43" s="18">
        <f t="shared" si="0"/>
        <v>1775.1099999999997</v>
      </c>
      <c r="R43" s="18">
        <f t="shared" si="1"/>
        <v>52120</v>
      </c>
    </row>
    <row r="44" spans="2:18" ht="16.5" thickTop="1" thickBot="1" x14ac:dyDescent="0.3">
      <c r="B44" s="1">
        <v>40</v>
      </c>
      <c r="C44" s="4" t="s">
        <v>39</v>
      </c>
      <c r="D44" s="4"/>
      <c r="E44" s="20">
        <v>4133.8900000000021</v>
      </c>
      <c r="F44" s="20">
        <v>136498.66999999998</v>
      </c>
      <c r="G44" s="20"/>
      <c r="H44" s="20">
        <v>2015.74</v>
      </c>
      <c r="I44" s="20">
        <v>43645.380000000005</v>
      </c>
      <c r="J44" s="20"/>
      <c r="K44" s="20">
        <v>332.43399999999997</v>
      </c>
      <c r="L44" s="20">
        <v>17187.47</v>
      </c>
      <c r="M44" s="12"/>
      <c r="N44" s="9">
        <v>165.19</v>
      </c>
      <c r="O44" s="9">
        <v>10830.35</v>
      </c>
      <c r="P44" s="12"/>
      <c r="Q44" s="18">
        <f t="shared" si="0"/>
        <v>6647.2540000000017</v>
      </c>
      <c r="R44" s="18">
        <f t="shared" si="1"/>
        <v>208161.87</v>
      </c>
    </row>
    <row r="45" spans="2:18" ht="16.5" thickTop="1" thickBot="1" x14ac:dyDescent="0.3">
      <c r="B45" s="1">
        <v>41</v>
      </c>
      <c r="C45" s="4" t="s">
        <v>40</v>
      </c>
      <c r="D45" s="4"/>
      <c r="E45" s="20">
        <v>2546.8700000000003</v>
      </c>
      <c r="F45" s="20">
        <v>95857.309999999983</v>
      </c>
      <c r="G45" s="20"/>
      <c r="H45" s="20">
        <v>928.48</v>
      </c>
      <c r="I45" s="20">
        <v>14143.81</v>
      </c>
      <c r="J45" s="20"/>
      <c r="K45" s="20">
        <v>149.17999999999998</v>
      </c>
      <c r="L45" s="20">
        <v>7789.1699999999983</v>
      </c>
      <c r="M45" s="12"/>
      <c r="N45" s="9">
        <v>288.39</v>
      </c>
      <c r="O45" s="9">
        <v>13998.77</v>
      </c>
      <c r="P45" s="12"/>
      <c r="Q45" s="18">
        <f t="shared" si="0"/>
        <v>3912.92</v>
      </c>
      <c r="R45" s="18">
        <f t="shared" si="1"/>
        <v>131789.05999999997</v>
      </c>
    </row>
    <row r="46" spans="2:18" ht="16.5" thickTop="1" thickBot="1" x14ac:dyDescent="0.3">
      <c r="B46" s="1">
        <v>42</v>
      </c>
      <c r="C46" s="4" t="s">
        <v>41</v>
      </c>
      <c r="D46" s="4"/>
      <c r="E46" s="20">
        <v>4483.3400000000038</v>
      </c>
      <c r="F46" s="20">
        <v>207491.59000000003</v>
      </c>
      <c r="G46" s="20"/>
      <c r="H46" s="20">
        <v>3483.96</v>
      </c>
      <c r="I46" s="20">
        <v>71450.5</v>
      </c>
      <c r="J46" s="20"/>
      <c r="K46" s="20">
        <v>770.07899999999972</v>
      </c>
      <c r="L46" s="20">
        <v>72046.53</v>
      </c>
      <c r="M46" s="12"/>
      <c r="N46" s="9">
        <v>704.16300000000001</v>
      </c>
      <c r="O46" s="9">
        <v>75451.410000000018</v>
      </c>
      <c r="P46" s="12"/>
      <c r="Q46" s="18">
        <f t="shared" si="0"/>
        <v>9441.5420000000049</v>
      </c>
      <c r="R46" s="18">
        <f t="shared" si="1"/>
        <v>426440.03</v>
      </c>
    </row>
    <row r="47" spans="2:18" ht="16.5" thickTop="1" thickBot="1" x14ac:dyDescent="0.3">
      <c r="B47" s="1">
        <v>43</v>
      </c>
      <c r="C47" s="4" t="s">
        <v>42</v>
      </c>
      <c r="D47" s="4"/>
      <c r="E47" s="20">
        <v>2812.98</v>
      </c>
      <c r="F47" s="20">
        <v>110618.31</v>
      </c>
      <c r="G47" s="20"/>
      <c r="H47" s="20">
        <v>1033.68</v>
      </c>
      <c r="I47" s="20">
        <v>27407</v>
      </c>
      <c r="J47" s="20"/>
      <c r="K47" s="20">
        <v>227.91</v>
      </c>
      <c r="L47" s="20">
        <v>10428.680000000002</v>
      </c>
      <c r="M47" s="12"/>
      <c r="N47" s="9">
        <v>31.7</v>
      </c>
      <c r="O47" s="9">
        <v>1952.6299999999999</v>
      </c>
      <c r="P47" s="12"/>
      <c r="Q47" s="18">
        <f t="shared" si="0"/>
        <v>4106.2699999999995</v>
      </c>
      <c r="R47" s="18">
        <f t="shared" si="1"/>
        <v>150406.62</v>
      </c>
    </row>
    <row r="48" spans="2:18" ht="16.5" thickTop="1" thickBot="1" x14ac:dyDescent="0.3">
      <c r="B48" s="1">
        <v>44</v>
      </c>
      <c r="C48" s="4" t="s">
        <v>43</v>
      </c>
      <c r="D48" s="4"/>
      <c r="E48" s="20">
        <v>11163.799999999994</v>
      </c>
      <c r="F48" s="20">
        <v>372955.31999999977</v>
      </c>
      <c r="G48" s="20"/>
      <c r="H48" s="20">
        <v>10625.67</v>
      </c>
      <c r="I48" s="20">
        <v>146153.01999999999</v>
      </c>
      <c r="J48" s="20"/>
      <c r="K48" s="20">
        <v>512.96799999999985</v>
      </c>
      <c r="L48" s="20">
        <v>23102.350000000002</v>
      </c>
      <c r="M48" s="12"/>
      <c r="N48" s="9">
        <v>579.28</v>
      </c>
      <c r="O48" s="9">
        <v>33648.730000000003</v>
      </c>
      <c r="P48" s="12"/>
      <c r="Q48" s="18">
        <f t="shared" si="0"/>
        <v>22881.717999999993</v>
      </c>
      <c r="R48" s="18">
        <f t="shared" si="1"/>
        <v>575859.41999999969</v>
      </c>
    </row>
    <row r="49" spans="2:18" ht="16.5" thickTop="1" thickBot="1" x14ac:dyDescent="0.3">
      <c r="B49" s="1">
        <v>45</v>
      </c>
      <c r="C49" s="4" t="s">
        <v>44</v>
      </c>
      <c r="D49" s="4"/>
      <c r="E49" s="20">
        <v>14603.324999999959</v>
      </c>
      <c r="F49" s="20">
        <v>556587.2899999998</v>
      </c>
      <c r="G49" s="20"/>
      <c r="H49" s="20">
        <v>4329.2400000000016</v>
      </c>
      <c r="I49" s="20">
        <v>92003.930000000008</v>
      </c>
      <c r="J49" s="20"/>
      <c r="K49" s="20">
        <v>7134.5519999999951</v>
      </c>
      <c r="L49" s="20">
        <v>658596.76999999676</v>
      </c>
      <c r="M49" s="12"/>
      <c r="N49" s="9">
        <v>14010.98199999998</v>
      </c>
      <c r="O49" s="9">
        <v>1324685.2900000005</v>
      </c>
      <c r="P49" s="12"/>
      <c r="Q49" s="18">
        <f t="shared" si="0"/>
        <v>40078.098999999936</v>
      </c>
      <c r="R49" s="18">
        <f t="shared" si="1"/>
        <v>2631873.279999997</v>
      </c>
    </row>
    <row r="50" spans="2:18" ht="16.5" thickTop="1" thickBot="1" x14ac:dyDescent="0.3">
      <c r="B50" s="1">
        <v>46</v>
      </c>
      <c r="C50" s="4" t="s">
        <v>45</v>
      </c>
      <c r="D50" s="4"/>
      <c r="E50" s="20">
        <v>4003.1499999999955</v>
      </c>
      <c r="F50" s="20">
        <v>172681.57000000004</v>
      </c>
      <c r="G50" s="20"/>
      <c r="H50" s="20">
        <v>1561.7450000000003</v>
      </c>
      <c r="I50" s="20">
        <v>33398.01</v>
      </c>
      <c r="J50" s="20"/>
      <c r="K50" s="20">
        <v>212.67999999999998</v>
      </c>
      <c r="L50" s="20">
        <v>13858.849999999999</v>
      </c>
      <c r="M50" s="12"/>
      <c r="N50" s="9">
        <v>181.42</v>
      </c>
      <c r="O50" s="9">
        <v>7952.8200000000006</v>
      </c>
      <c r="P50" s="12"/>
      <c r="Q50" s="18">
        <f t="shared" si="0"/>
        <v>5958.9949999999963</v>
      </c>
      <c r="R50" s="18">
        <f t="shared" si="1"/>
        <v>227891.25000000006</v>
      </c>
    </row>
    <row r="51" spans="2:18" ht="16.5" thickTop="1" thickBot="1" x14ac:dyDescent="0.3">
      <c r="B51" s="1">
        <v>47</v>
      </c>
      <c r="C51" s="4" t="s">
        <v>46</v>
      </c>
      <c r="D51" s="4"/>
      <c r="E51" s="20">
        <v>7465.835</v>
      </c>
      <c r="F51" s="20">
        <v>313038.83999999997</v>
      </c>
      <c r="G51" s="20"/>
      <c r="H51" s="20">
        <v>4348.3100000000013</v>
      </c>
      <c r="I51" s="20">
        <v>96485.18</v>
      </c>
      <c r="J51" s="20"/>
      <c r="K51" s="20">
        <v>240.44000000000003</v>
      </c>
      <c r="L51" s="20">
        <v>14072.580000000002</v>
      </c>
      <c r="M51" s="12"/>
      <c r="N51" s="9">
        <v>357.09</v>
      </c>
      <c r="O51" s="9">
        <v>20675.12</v>
      </c>
      <c r="P51" s="12"/>
      <c r="Q51" s="18">
        <f t="shared" si="0"/>
        <v>12411.675000000001</v>
      </c>
      <c r="R51" s="18">
        <f t="shared" si="1"/>
        <v>444271.72</v>
      </c>
    </row>
    <row r="52" spans="2:18" ht="16.5" thickTop="1" thickBot="1" x14ac:dyDescent="0.3">
      <c r="B52" s="1">
        <v>48</v>
      </c>
      <c r="C52" s="4" t="s">
        <v>47</v>
      </c>
      <c r="D52" s="4"/>
      <c r="E52" s="20">
        <v>4068.889999999999</v>
      </c>
      <c r="F52" s="20">
        <v>143078.49999999994</v>
      </c>
      <c r="G52" s="20"/>
      <c r="H52" s="20">
        <v>1513.0299999999997</v>
      </c>
      <c r="I52" s="20">
        <v>35455.43</v>
      </c>
      <c r="J52" s="20"/>
      <c r="K52" s="20">
        <v>622.96999999999969</v>
      </c>
      <c r="L52" s="20">
        <v>35922.900000000031</v>
      </c>
      <c r="M52" s="12"/>
      <c r="N52" s="9">
        <v>2438.5299999999997</v>
      </c>
      <c r="O52" s="9">
        <v>184696.43</v>
      </c>
      <c r="P52" s="12"/>
      <c r="Q52" s="18">
        <f t="shared" si="0"/>
        <v>8643.4199999999983</v>
      </c>
      <c r="R52" s="18">
        <f t="shared" si="1"/>
        <v>399153.25999999995</v>
      </c>
    </row>
    <row r="53" spans="2:18" ht="16.5" thickTop="1" thickBot="1" x14ac:dyDescent="0.3">
      <c r="B53" s="1">
        <v>49</v>
      </c>
      <c r="C53" s="4" t="s">
        <v>48</v>
      </c>
      <c r="D53" s="4"/>
      <c r="E53" s="20">
        <v>2867.7600000000011</v>
      </c>
      <c r="F53" s="20">
        <v>96068.420000000027</v>
      </c>
      <c r="G53" s="20"/>
      <c r="H53" s="20">
        <v>1419.71</v>
      </c>
      <c r="I53" s="20">
        <v>31132.730000000003</v>
      </c>
      <c r="J53" s="20"/>
      <c r="K53" s="20">
        <v>610.58000000000015</v>
      </c>
      <c r="L53" s="20">
        <v>35367.670000000006</v>
      </c>
      <c r="M53" s="12"/>
      <c r="N53" s="9">
        <v>581.52</v>
      </c>
      <c r="O53" s="9">
        <v>34772.920000000006</v>
      </c>
      <c r="P53" s="12"/>
      <c r="Q53" s="18">
        <f t="shared" si="0"/>
        <v>5479.5700000000015</v>
      </c>
      <c r="R53" s="18">
        <f t="shared" si="1"/>
        <v>197341.74000000005</v>
      </c>
    </row>
    <row r="54" spans="2:18" ht="16.5" thickTop="1" thickBot="1" x14ac:dyDescent="0.3">
      <c r="B54" s="1">
        <v>50</v>
      </c>
      <c r="C54" s="4" t="s">
        <v>49</v>
      </c>
      <c r="D54" s="4"/>
      <c r="E54" s="20">
        <v>5463.8499999999995</v>
      </c>
      <c r="F54" s="20">
        <v>229610.68</v>
      </c>
      <c r="G54" s="20"/>
      <c r="H54" s="20">
        <v>4492.6750000000011</v>
      </c>
      <c r="I54" s="20">
        <v>116506.28</v>
      </c>
      <c r="J54" s="20"/>
      <c r="K54" s="20">
        <v>205.78999999999996</v>
      </c>
      <c r="L54" s="20">
        <v>12617.36</v>
      </c>
      <c r="M54" s="12"/>
      <c r="N54" s="9">
        <v>425.15</v>
      </c>
      <c r="O54" s="9">
        <v>54135.03</v>
      </c>
      <c r="P54" s="12"/>
      <c r="Q54" s="18">
        <f t="shared" si="0"/>
        <v>10587.465000000002</v>
      </c>
      <c r="R54" s="18">
        <f t="shared" si="1"/>
        <v>412869.35</v>
      </c>
    </row>
    <row r="55" spans="2:18" ht="16.5" thickTop="1" thickBot="1" x14ac:dyDescent="0.3">
      <c r="B55" s="1">
        <v>51</v>
      </c>
      <c r="C55" s="4" t="s">
        <v>50</v>
      </c>
      <c r="D55" s="4"/>
      <c r="E55" s="20">
        <v>4942.9050000000043</v>
      </c>
      <c r="F55" s="20">
        <v>184658.03000000003</v>
      </c>
      <c r="G55" s="20"/>
      <c r="H55" s="20">
        <v>1257.3599999999997</v>
      </c>
      <c r="I55" s="20">
        <v>24007.27</v>
      </c>
      <c r="J55" s="20"/>
      <c r="K55" s="20">
        <v>344.61500000000001</v>
      </c>
      <c r="L55" s="20">
        <v>21546.219999999998</v>
      </c>
      <c r="M55" s="12"/>
      <c r="N55" s="9">
        <v>182.4</v>
      </c>
      <c r="O55" s="9">
        <v>15395.89</v>
      </c>
      <c r="P55" s="12"/>
      <c r="Q55" s="18">
        <f t="shared" si="0"/>
        <v>6727.2800000000034</v>
      </c>
      <c r="R55" s="18">
        <f t="shared" si="1"/>
        <v>245607.41000000003</v>
      </c>
    </row>
    <row r="56" spans="2:18" ht="16.5" thickTop="1" thickBot="1" x14ac:dyDescent="0.3">
      <c r="B56" s="1">
        <v>52</v>
      </c>
      <c r="C56" s="4" t="s">
        <v>51</v>
      </c>
      <c r="D56" s="4"/>
      <c r="E56" s="20">
        <v>13683.599999999999</v>
      </c>
      <c r="F56" s="20">
        <v>528165.24999999977</v>
      </c>
      <c r="G56" s="20"/>
      <c r="H56" s="20">
        <v>2782.0299999999997</v>
      </c>
      <c r="I56" s="20">
        <v>47269.57</v>
      </c>
      <c r="J56" s="20"/>
      <c r="K56" s="20">
        <v>1170.1619999999996</v>
      </c>
      <c r="L56" s="20">
        <v>64873.210000000006</v>
      </c>
      <c r="M56" s="12"/>
      <c r="N56" s="9">
        <v>117</v>
      </c>
      <c r="O56" s="9">
        <v>2230.4</v>
      </c>
      <c r="P56" s="12"/>
      <c r="Q56" s="18">
        <f t="shared" si="0"/>
        <v>17752.791999999998</v>
      </c>
      <c r="R56" s="18">
        <f t="shared" si="1"/>
        <v>642538.4299999997</v>
      </c>
    </row>
    <row r="57" spans="2:18" ht="16.5" thickTop="1" thickBot="1" x14ac:dyDescent="0.3">
      <c r="B57" s="1">
        <v>53</v>
      </c>
      <c r="C57" s="4" t="s">
        <v>52</v>
      </c>
      <c r="D57" s="4"/>
      <c r="E57" s="20">
        <v>4858.0749999999962</v>
      </c>
      <c r="F57" s="20">
        <v>182144.26000000004</v>
      </c>
      <c r="G57" s="20"/>
      <c r="H57" s="20">
        <v>4768.1349999999984</v>
      </c>
      <c r="I57" s="20">
        <v>56879.16</v>
      </c>
      <c r="J57" s="20"/>
      <c r="K57" s="20">
        <v>505.9749999999998</v>
      </c>
      <c r="L57" s="20">
        <v>29162.279999999995</v>
      </c>
      <c r="M57" s="12"/>
      <c r="N57" s="9">
        <v>5436.8930000000009</v>
      </c>
      <c r="O57" s="9">
        <v>377104.90999999992</v>
      </c>
      <c r="P57" s="12"/>
      <c r="Q57" s="18">
        <f t="shared" si="0"/>
        <v>15569.077999999998</v>
      </c>
      <c r="R57" s="18">
        <f t="shared" si="1"/>
        <v>645290.60999999987</v>
      </c>
    </row>
    <row r="58" spans="2:18" ht="16.5" thickTop="1" thickBot="1" x14ac:dyDescent="0.3">
      <c r="B58" s="1">
        <v>54</v>
      </c>
      <c r="C58" s="4" t="s">
        <v>53</v>
      </c>
      <c r="D58" s="4"/>
      <c r="E58" s="20">
        <v>6541.2150000000001</v>
      </c>
      <c r="F58" s="20">
        <v>219545.95</v>
      </c>
      <c r="G58" s="20"/>
      <c r="H58" s="20">
        <v>3944.43</v>
      </c>
      <c r="I58" s="20">
        <v>51835.75</v>
      </c>
      <c r="J58" s="20"/>
      <c r="K58" s="20">
        <v>1538.5940000000007</v>
      </c>
      <c r="L58" s="20">
        <v>99031.389999999956</v>
      </c>
      <c r="M58" s="12"/>
      <c r="N58" s="9">
        <v>151.5</v>
      </c>
      <c r="O58" s="9">
        <v>7353.76</v>
      </c>
      <c r="P58" s="12"/>
      <c r="Q58" s="18">
        <f t="shared" si="0"/>
        <v>12175.739000000001</v>
      </c>
      <c r="R58" s="18">
        <f t="shared" si="1"/>
        <v>377766.85</v>
      </c>
    </row>
    <row r="59" spans="2:18" ht="16.5" thickTop="1" thickBot="1" x14ac:dyDescent="0.3">
      <c r="B59" s="1">
        <v>55</v>
      </c>
      <c r="C59" s="4" t="s">
        <v>54</v>
      </c>
      <c r="D59" s="4"/>
      <c r="E59" s="20">
        <v>3451.6850000000013</v>
      </c>
      <c r="F59" s="20">
        <v>131677.59000000003</v>
      </c>
      <c r="G59" s="20"/>
      <c r="H59" s="20">
        <v>1575.02</v>
      </c>
      <c r="I59" s="20">
        <v>24494.520000000004</v>
      </c>
      <c r="J59" s="20"/>
      <c r="K59" s="20">
        <v>516.17999999999995</v>
      </c>
      <c r="L59" s="20">
        <v>27799.949999999993</v>
      </c>
      <c r="M59" s="12"/>
      <c r="N59" s="9">
        <v>158.04</v>
      </c>
      <c r="O59" s="9">
        <v>12497.47</v>
      </c>
      <c r="P59" s="12"/>
      <c r="Q59" s="18">
        <f t="shared" si="0"/>
        <v>5700.925000000002</v>
      </c>
      <c r="R59" s="18">
        <f t="shared" si="1"/>
        <v>196469.53000000003</v>
      </c>
    </row>
    <row r="60" spans="2:18" ht="16.5" thickTop="1" thickBot="1" x14ac:dyDescent="0.3">
      <c r="B60" s="1">
        <v>56</v>
      </c>
      <c r="C60" s="4" t="s">
        <v>55</v>
      </c>
      <c r="D60" s="4"/>
      <c r="E60" s="20">
        <v>4751.1050000000023</v>
      </c>
      <c r="F60" s="20">
        <v>238758.88000000003</v>
      </c>
      <c r="G60" s="20"/>
      <c r="H60" s="20">
        <v>2783.6</v>
      </c>
      <c r="I60" s="20">
        <v>52149.880000000005</v>
      </c>
      <c r="J60" s="20"/>
      <c r="K60" s="20">
        <v>138.83500000000001</v>
      </c>
      <c r="L60" s="20">
        <v>9024.0800000000017</v>
      </c>
      <c r="M60" s="12"/>
      <c r="N60" s="9">
        <v>4222.3949999999995</v>
      </c>
      <c r="O60" s="9">
        <v>205935.12000000005</v>
      </c>
      <c r="P60" s="12"/>
      <c r="Q60" s="18">
        <f t="shared" si="0"/>
        <v>11895.935000000001</v>
      </c>
      <c r="R60" s="18">
        <f t="shared" si="1"/>
        <v>505867.96000000008</v>
      </c>
    </row>
    <row r="61" spans="2:18" ht="16.5" thickTop="1" thickBot="1" x14ac:dyDescent="0.3">
      <c r="B61" s="1">
        <v>57</v>
      </c>
      <c r="C61" s="4" t="s">
        <v>56</v>
      </c>
      <c r="D61" s="4"/>
      <c r="E61" s="20">
        <v>67124.611999999601</v>
      </c>
      <c r="F61" s="20">
        <v>2172711.8800000022</v>
      </c>
      <c r="G61" s="20"/>
      <c r="H61" s="20">
        <v>36173.819999999985</v>
      </c>
      <c r="I61" s="20">
        <v>832165.99000000022</v>
      </c>
      <c r="J61" s="20"/>
      <c r="K61" s="20">
        <v>2696.4740000000002</v>
      </c>
      <c r="L61" s="20">
        <v>114248.82</v>
      </c>
      <c r="M61" s="12"/>
      <c r="N61" s="9">
        <v>719.29000000000019</v>
      </c>
      <c r="O61" s="9">
        <v>19464.899999999998</v>
      </c>
      <c r="P61" s="12"/>
      <c r="Q61" s="18">
        <f t="shared" si="0"/>
        <v>106714.19599999959</v>
      </c>
      <c r="R61" s="18">
        <f t="shared" si="1"/>
        <v>3138591.5900000022</v>
      </c>
    </row>
    <row r="62" spans="2:18" ht="16.5" thickTop="1" thickBot="1" x14ac:dyDescent="0.3">
      <c r="B62" s="1">
        <v>58</v>
      </c>
      <c r="C62" s="4" t="s">
        <v>57</v>
      </c>
      <c r="D62" s="4"/>
      <c r="E62" s="20">
        <v>64109.814999999908</v>
      </c>
      <c r="F62" s="20">
        <v>2227554.7800000003</v>
      </c>
      <c r="G62" s="20"/>
      <c r="H62" s="20">
        <v>7656.3649999999998</v>
      </c>
      <c r="I62" s="20">
        <v>124119.5</v>
      </c>
      <c r="J62" s="20"/>
      <c r="K62" s="20">
        <v>2940.4080000000035</v>
      </c>
      <c r="L62" s="20">
        <v>145141.52000000002</v>
      </c>
      <c r="M62" s="12"/>
      <c r="N62" s="9">
        <v>837.42900000000009</v>
      </c>
      <c r="O62" s="9">
        <v>52235.080000000009</v>
      </c>
      <c r="P62" s="12"/>
      <c r="Q62" s="18">
        <f t="shared" si="0"/>
        <v>75544.01699999992</v>
      </c>
      <c r="R62" s="18">
        <f t="shared" si="1"/>
        <v>2549050.8800000004</v>
      </c>
    </row>
    <row r="63" spans="2:18" ht="16.5" thickTop="1" thickBot="1" x14ac:dyDescent="0.3">
      <c r="B63" s="1">
        <v>59</v>
      </c>
      <c r="C63" s="4" t="s">
        <v>58</v>
      </c>
      <c r="D63" s="4"/>
      <c r="E63" s="20">
        <v>39.75</v>
      </c>
      <c r="F63" s="20">
        <v>1241</v>
      </c>
      <c r="G63" s="20"/>
      <c r="H63" s="20">
        <v>568.97</v>
      </c>
      <c r="I63" s="20">
        <v>3555.41</v>
      </c>
      <c r="J63" s="20"/>
      <c r="K63" s="20">
        <v>2.7</v>
      </c>
      <c r="L63" s="20">
        <v>0</v>
      </c>
      <c r="M63" s="12"/>
      <c r="N63" s="9">
        <v>50</v>
      </c>
      <c r="O63" s="9">
        <v>2827.67</v>
      </c>
      <c r="P63" s="12"/>
      <c r="Q63" s="18">
        <f t="shared" si="0"/>
        <v>661.42000000000007</v>
      </c>
      <c r="R63" s="18">
        <f t="shared" si="1"/>
        <v>7624.08</v>
      </c>
    </row>
    <row r="64" spans="2:18" ht="16.5" thickTop="1" thickBot="1" x14ac:dyDescent="0.3">
      <c r="B64" s="1">
        <v>60</v>
      </c>
      <c r="C64" s="4" t="s">
        <v>59</v>
      </c>
      <c r="D64" s="4"/>
      <c r="E64" s="20">
        <v>2586.2400000000002</v>
      </c>
      <c r="F64" s="20">
        <v>81490.62000000001</v>
      </c>
      <c r="G64" s="20"/>
      <c r="H64" s="20">
        <v>1051.8399999999999</v>
      </c>
      <c r="I64" s="20">
        <v>18137.410000000003</v>
      </c>
      <c r="J64" s="20"/>
      <c r="K64" s="20">
        <v>2569.0450000000019</v>
      </c>
      <c r="L64" s="20">
        <v>196620.11000000013</v>
      </c>
      <c r="M64" s="12"/>
      <c r="N64" s="9">
        <v>112.61200000000001</v>
      </c>
      <c r="O64" s="9">
        <v>12280.65</v>
      </c>
      <c r="P64" s="12"/>
      <c r="Q64" s="18">
        <f t="shared" si="0"/>
        <v>6319.7370000000019</v>
      </c>
      <c r="R64" s="18">
        <f t="shared" si="1"/>
        <v>308528.79000000015</v>
      </c>
    </row>
    <row r="65" ht="15.75" thickTop="1" x14ac:dyDescent="0.25"/>
  </sheetData>
  <autoFilter ref="B4:R4" xr:uid="{538A9403-B0A5-4DE1-945B-F96F639CB223}"/>
  <mergeCells count="1">
    <mergeCell ref="B2:R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D451B-E49F-4B74-AFC0-749702AD8F76}">
  <sheetPr>
    <tabColor rgb="FF00B0F0"/>
  </sheetPr>
  <dimension ref="A1:G66"/>
  <sheetViews>
    <sheetView topLeftCell="A16" workbookViewId="0"/>
  </sheetViews>
  <sheetFormatPr defaultRowHeight="15" x14ac:dyDescent="0.25"/>
  <cols>
    <col min="1" max="1" width="5.7109375" customWidth="1"/>
    <col min="3" max="3" width="24.5703125" customWidth="1"/>
    <col min="4" max="4" width="25.85546875" customWidth="1"/>
    <col min="5" max="6" width="26.5703125" customWidth="1"/>
    <col min="7" max="7" width="24.5703125" customWidth="1"/>
  </cols>
  <sheetData>
    <row r="1" spans="1:7" x14ac:dyDescent="0.25">
      <c r="A1" s="31"/>
      <c r="G1" s="22" t="s">
        <v>89</v>
      </c>
    </row>
    <row r="2" spans="1:7" ht="15.75" thickBot="1" x14ac:dyDescent="0.3">
      <c r="D2" s="10"/>
      <c r="E2" s="10"/>
      <c r="F2" s="10"/>
    </row>
    <row r="3" spans="1:7" ht="82.5" customHeight="1" thickBot="1" x14ac:dyDescent="0.3">
      <c r="B3" s="27" t="s">
        <v>94</v>
      </c>
      <c r="C3" s="28"/>
      <c r="D3" s="28"/>
      <c r="E3" s="28"/>
      <c r="F3" s="28"/>
      <c r="G3" s="29"/>
    </row>
    <row r="4" spans="1:7" ht="10.5" customHeight="1" thickBot="1" x14ac:dyDescent="0.3">
      <c r="B4" s="15"/>
      <c r="C4" s="15"/>
      <c r="D4" s="16"/>
      <c r="E4" s="16"/>
      <c r="F4" s="16"/>
    </row>
    <row r="5" spans="1:7" ht="56.25" customHeight="1" thickTop="1" thickBot="1" x14ac:dyDescent="0.3">
      <c r="B5" s="2" t="s">
        <v>60</v>
      </c>
      <c r="C5" s="2" t="s">
        <v>61</v>
      </c>
      <c r="D5" s="7" t="s">
        <v>62</v>
      </c>
      <c r="E5" s="7" t="s">
        <v>63</v>
      </c>
      <c r="F5" s="7" t="s">
        <v>64</v>
      </c>
      <c r="G5" s="7" t="s">
        <v>90</v>
      </c>
    </row>
    <row r="6" spans="1:7" ht="16.5" thickTop="1" thickBot="1" x14ac:dyDescent="0.3">
      <c r="B6" s="1">
        <v>1</v>
      </c>
      <c r="C6" s="4" t="s">
        <v>0</v>
      </c>
      <c r="D6" s="17">
        <v>264700</v>
      </c>
      <c r="E6" s="18">
        <v>14655</v>
      </c>
      <c r="F6" s="18"/>
      <c r="G6" s="18">
        <f>SUM(D6,E6,F6)</f>
        <v>279355</v>
      </c>
    </row>
    <row r="7" spans="1:7" ht="16.5" thickTop="1" thickBot="1" x14ac:dyDescent="0.3">
      <c r="B7" s="1">
        <v>2</v>
      </c>
      <c r="C7" s="4" t="s">
        <v>1</v>
      </c>
      <c r="D7" s="18"/>
      <c r="E7" s="18">
        <v>1900</v>
      </c>
      <c r="F7" s="18">
        <v>2500</v>
      </c>
      <c r="G7" s="18">
        <f>SUM(D7,E7,F7)</f>
        <v>4400</v>
      </c>
    </row>
    <row r="8" spans="1:7" ht="16.5" thickTop="1" thickBot="1" x14ac:dyDescent="0.3">
      <c r="B8" s="1">
        <v>3</v>
      </c>
      <c r="C8" s="4" t="s">
        <v>2</v>
      </c>
      <c r="D8" s="18"/>
      <c r="E8" s="17">
        <v>139069</v>
      </c>
      <c r="F8" s="18"/>
      <c r="G8" s="18">
        <f>SUM(D8,E8,F8)</f>
        <v>139069</v>
      </c>
    </row>
    <row r="9" spans="1:7" ht="16.5" thickTop="1" thickBot="1" x14ac:dyDescent="0.3">
      <c r="B9" s="1">
        <v>4</v>
      </c>
      <c r="C9" s="4" t="s">
        <v>3</v>
      </c>
      <c r="D9" s="18">
        <v>167000</v>
      </c>
      <c r="E9" s="18">
        <v>516900</v>
      </c>
      <c r="F9" s="18"/>
      <c r="G9" s="18">
        <f>SUM(D9,E9,F9)</f>
        <v>683900</v>
      </c>
    </row>
    <row r="10" spans="1:7" ht="16.5" thickTop="1" thickBot="1" x14ac:dyDescent="0.3">
      <c r="B10" s="1">
        <v>5</v>
      </c>
      <c r="C10" s="4" t="s">
        <v>4</v>
      </c>
      <c r="D10" s="18"/>
      <c r="E10" s="18"/>
      <c r="F10" s="18"/>
      <c r="G10" s="18"/>
    </row>
    <row r="11" spans="1:7" ht="16.5" thickTop="1" thickBot="1" x14ac:dyDescent="0.3">
      <c r="B11" s="1">
        <v>6</v>
      </c>
      <c r="C11" s="4" t="s">
        <v>5</v>
      </c>
      <c r="D11" s="18">
        <v>11400</v>
      </c>
      <c r="E11" s="18">
        <v>12966</v>
      </c>
      <c r="F11" s="18"/>
      <c r="G11" s="18">
        <f>SUM(D11,E11,F11)</f>
        <v>24366</v>
      </c>
    </row>
    <row r="12" spans="1:7" ht="16.5" thickTop="1" thickBot="1" x14ac:dyDescent="0.3">
      <c r="B12" s="1">
        <v>7</v>
      </c>
      <c r="C12" s="4" t="s">
        <v>6</v>
      </c>
      <c r="D12" s="18"/>
      <c r="E12" s="18">
        <v>2599</v>
      </c>
      <c r="F12" s="18"/>
      <c r="G12" s="18">
        <f>SUM(D12,E12,F12)</f>
        <v>2599</v>
      </c>
    </row>
    <row r="13" spans="1:7" ht="16.5" thickTop="1" thickBot="1" x14ac:dyDescent="0.3">
      <c r="B13" s="1">
        <v>8</v>
      </c>
      <c r="C13" s="4" t="s">
        <v>7</v>
      </c>
      <c r="D13" s="18"/>
      <c r="E13" s="18">
        <v>8119</v>
      </c>
      <c r="F13" s="18">
        <v>1300</v>
      </c>
      <c r="G13" s="18">
        <f>SUM(D13,E13,F13)</f>
        <v>9419</v>
      </c>
    </row>
    <row r="14" spans="1:7" ht="16.5" thickTop="1" thickBot="1" x14ac:dyDescent="0.3">
      <c r="B14" s="1">
        <v>9</v>
      </c>
      <c r="C14" s="4" t="s">
        <v>8</v>
      </c>
      <c r="D14" s="18"/>
      <c r="E14" s="18">
        <v>390070</v>
      </c>
      <c r="F14" s="18"/>
      <c r="G14" s="18">
        <f>SUM(D14,E14,F14)</f>
        <v>390070</v>
      </c>
    </row>
    <row r="15" spans="1:7" ht="16.5" thickTop="1" thickBot="1" x14ac:dyDescent="0.3">
      <c r="B15" s="1">
        <v>10</v>
      </c>
      <c r="C15" s="4" t="s">
        <v>9</v>
      </c>
      <c r="D15" s="18">
        <v>234136</v>
      </c>
      <c r="E15" s="18">
        <v>718500</v>
      </c>
      <c r="F15" s="18"/>
      <c r="G15" s="18">
        <f>SUM(D15,E15,F15)</f>
        <v>952636</v>
      </c>
    </row>
    <row r="16" spans="1:7" ht="16.5" thickTop="1" thickBot="1" x14ac:dyDescent="0.3">
      <c r="B16" s="1">
        <v>11</v>
      </c>
      <c r="C16" s="4" t="s">
        <v>10</v>
      </c>
      <c r="D16" s="18"/>
      <c r="E16" s="18">
        <v>8700</v>
      </c>
      <c r="F16" s="18"/>
      <c r="G16" s="18">
        <f>SUM(D16,E16,F16)</f>
        <v>8700</v>
      </c>
    </row>
    <row r="17" spans="2:7" ht="16.5" thickTop="1" thickBot="1" x14ac:dyDescent="0.3">
      <c r="B17" s="1">
        <v>12</v>
      </c>
      <c r="C17" s="4" t="s">
        <v>11</v>
      </c>
      <c r="D17" s="17">
        <v>122899</v>
      </c>
      <c r="E17" s="18">
        <v>19549</v>
      </c>
      <c r="F17" s="18"/>
      <c r="G17" s="18">
        <f>SUM(D17,E17,F17)</f>
        <v>142448</v>
      </c>
    </row>
    <row r="18" spans="2:7" ht="16.5" thickTop="1" thickBot="1" x14ac:dyDescent="0.3">
      <c r="B18" s="1">
        <v>13</v>
      </c>
      <c r="C18" s="4" t="s">
        <v>12</v>
      </c>
      <c r="D18" s="18">
        <v>10150</v>
      </c>
      <c r="E18" s="17">
        <v>183219</v>
      </c>
      <c r="F18" s="18"/>
      <c r="G18" s="18">
        <f>SUM(D18,E18,F18)</f>
        <v>193369</v>
      </c>
    </row>
    <row r="19" spans="2:7" ht="16.5" thickTop="1" thickBot="1" x14ac:dyDescent="0.3">
      <c r="B19" s="1">
        <v>14</v>
      </c>
      <c r="C19" s="4" t="s">
        <v>13</v>
      </c>
      <c r="D19" s="18"/>
      <c r="E19" s="18">
        <v>1100</v>
      </c>
      <c r="F19" s="18"/>
      <c r="G19" s="18">
        <f>SUM(D19,E19,F19)</f>
        <v>1100</v>
      </c>
    </row>
    <row r="20" spans="2:7" ht="16.5" thickTop="1" thickBot="1" x14ac:dyDescent="0.3">
      <c r="B20" s="1">
        <v>15</v>
      </c>
      <c r="C20" s="4" t="s">
        <v>14</v>
      </c>
      <c r="D20" s="18"/>
      <c r="E20" s="18">
        <v>990</v>
      </c>
      <c r="F20" s="18"/>
      <c r="G20" s="18">
        <f>SUM(D20,E20,F20)</f>
        <v>990</v>
      </c>
    </row>
    <row r="21" spans="2:7" ht="16.5" thickTop="1" thickBot="1" x14ac:dyDescent="0.3">
      <c r="B21" s="1">
        <v>16</v>
      </c>
      <c r="C21" s="4" t="s">
        <v>15</v>
      </c>
      <c r="D21" s="18">
        <v>93800</v>
      </c>
      <c r="E21" s="17">
        <v>186336</v>
      </c>
      <c r="F21" s="18"/>
      <c r="G21" s="18">
        <f>SUM(D21,E21,F21)</f>
        <v>280136</v>
      </c>
    </row>
    <row r="22" spans="2:7" ht="16.5" thickTop="1" thickBot="1" x14ac:dyDescent="0.3">
      <c r="B22" s="1">
        <v>17</v>
      </c>
      <c r="C22" s="4" t="s">
        <v>16</v>
      </c>
      <c r="D22" s="18"/>
      <c r="E22" s="18"/>
      <c r="F22" s="18"/>
      <c r="G22" s="18"/>
    </row>
    <row r="23" spans="2:7" ht="16.5" thickTop="1" thickBot="1" x14ac:dyDescent="0.3">
      <c r="B23" s="1">
        <v>18</v>
      </c>
      <c r="C23" s="4" t="s">
        <v>17</v>
      </c>
      <c r="D23" s="18"/>
      <c r="E23" s="18">
        <v>47965</v>
      </c>
      <c r="F23" s="18"/>
      <c r="G23" s="18">
        <f>SUM(D23,E23,F23)</f>
        <v>47965</v>
      </c>
    </row>
    <row r="24" spans="2:7" ht="16.5" thickTop="1" thickBot="1" x14ac:dyDescent="0.3">
      <c r="B24" s="1">
        <v>19</v>
      </c>
      <c r="C24" s="4" t="s">
        <v>18</v>
      </c>
      <c r="D24" s="18">
        <v>620000</v>
      </c>
      <c r="E24" s="18">
        <v>200350</v>
      </c>
      <c r="F24" s="18"/>
      <c r="G24" s="18">
        <f>SUM(D24,E24,F24)</f>
        <v>820350</v>
      </c>
    </row>
    <row r="25" spans="2:7" ht="16.5" thickTop="1" thickBot="1" x14ac:dyDescent="0.3">
      <c r="B25" s="1">
        <v>20</v>
      </c>
      <c r="C25" s="4" t="s">
        <v>19</v>
      </c>
      <c r="D25" s="18"/>
      <c r="E25" s="18">
        <v>8330</v>
      </c>
      <c r="F25" s="18"/>
      <c r="G25" s="18">
        <f>SUM(D25,E25,F25)</f>
        <v>8330</v>
      </c>
    </row>
    <row r="26" spans="2:7" ht="16.5" thickTop="1" thickBot="1" x14ac:dyDescent="0.3">
      <c r="B26" s="1">
        <v>21</v>
      </c>
      <c r="C26" s="4" t="s">
        <v>20</v>
      </c>
      <c r="D26" s="18">
        <v>600</v>
      </c>
      <c r="E26" s="17">
        <v>201697</v>
      </c>
      <c r="F26" s="18"/>
      <c r="G26" s="18">
        <f>SUM(D26,E26,F26)</f>
        <v>202297</v>
      </c>
    </row>
    <row r="27" spans="2:7" ht="16.5" thickTop="1" thickBot="1" x14ac:dyDescent="0.3">
      <c r="B27" s="1">
        <v>22</v>
      </c>
      <c r="C27" s="4" t="s">
        <v>21</v>
      </c>
      <c r="D27" s="18">
        <v>8300</v>
      </c>
      <c r="E27" s="18"/>
      <c r="F27" s="18"/>
      <c r="G27" s="18">
        <f>SUM(D27,E27,F27)</f>
        <v>8300</v>
      </c>
    </row>
    <row r="28" spans="2:7" ht="16.5" thickTop="1" thickBot="1" x14ac:dyDescent="0.3">
      <c r="B28" s="1">
        <v>23</v>
      </c>
      <c r="C28" s="4" t="s">
        <v>22</v>
      </c>
      <c r="D28" s="18"/>
      <c r="E28" s="18">
        <v>8756</v>
      </c>
      <c r="F28" s="18"/>
      <c r="G28" s="18">
        <f>SUM(D28,E28,F28)</f>
        <v>8756</v>
      </c>
    </row>
    <row r="29" spans="2:7" ht="16.5" thickTop="1" thickBot="1" x14ac:dyDescent="0.3">
      <c r="B29" s="1">
        <v>24</v>
      </c>
      <c r="C29" s="4" t="s">
        <v>23</v>
      </c>
      <c r="D29" s="18"/>
      <c r="E29" s="18">
        <v>1899</v>
      </c>
      <c r="F29" s="18"/>
      <c r="G29" s="18">
        <f>SUM(D29,E29,F29)</f>
        <v>1899</v>
      </c>
    </row>
    <row r="30" spans="2:7" ht="16.5" thickTop="1" thickBot="1" x14ac:dyDescent="0.3">
      <c r="B30" s="1">
        <v>25</v>
      </c>
      <c r="C30" s="4" t="s">
        <v>24</v>
      </c>
      <c r="D30" s="18">
        <v>11090</v>
      </c>
      <c r="E30" s="18">
        <v>18249</v>
      </c>
      <c r="F30" s="18"/>
      <c r="G30" s="18">
        <f>SUM(D30,E30,F30)</f>
        <v>29339</v>
      </c>
    </row>
    <row r="31" spans="2:7" ht="16.5" thickTop="1" thickBot="1" x14ac:dyDescent="0.3">
      <c r="B31" s="1">
        <v>26</v>
      </c>
      <c r="C31" s="4" t="s">
        <v>25</v>
      </c>
      <c r="D31" s="17">
        <v>63000</v>
      </c>
      <c r="E31" s="18">
        <v>31123</v>
      </c>
      <c r="F31" s="18"/>
      <c r="G31" s="18">
        <f>SUM(D31,E31,F31)</f>
        <v>94123</v>
      </c>
    </row>
    <row r="32" spans="2:7" ht="16.5" thickTop="1" thickBot="1" x14ac:dyDescent="0.3">
      <c r="B32" s="1">
        <v>27</v>
      </c>
      <c r="C32" s="4" t="s">
        <v>26</v>
      </c>
      <c r="D32" s="18">
        <v>400</v>
      </c>
      <c r="E32" s="17">
        <v>80499</v>
      </c>
      <c r="F32" s="18"/>
      <c r="G32" s="18">
        <f>SUM(D32,E32,F32)</f>
        <v>80899</v>
      </c>
    </row>
    <row r="33" spans="2:7" ht="16.5" thickTop="1" thickBot="1" x14ac:dyDescent="0.3">
      <c r="B33" s="1">
        <v>28</v>
      </c>
      <c r="C33" s="4" t="s">
        <v>27</v>
      </c>
      <c r="D33" s="18"/>
      <c r="E33" s="18"/>
      <c r="F33" s="18"/>
      <c r="G33" s="18"/>
    </row>
    <row r="34" spans="2:7" ht="16.5" thickTop="1" thickBot="1" x14ac:dyDescent="0.3">
      <c r="B34" s="1">
        <v>29</v>
      </c>
      <c r="C34" s="4" t="s">
        <v>28</v>
      </c>
      <c r="D34" s="17">
        <v>447200</v>
      </c>
      <c r="E34" s="18"/>
      <c r="F34" s="18"/>
      <c r="G34" s="18">
        <f>SUM(D34,E34,F34)</f>
        <v>447200</v>
      </c>
    </row>
    <row r="35" spans="2:7" ht="16.5" thickTop="1" thickBot="1" x14ac:dyDescent="0.3">
      <c r="B35" s="1">
        <v>30</v>
      </c>
      <c r="C35" s="4" t="s">
        <v>29</v>
      </c>
      <c r="D35" s="18">
        <v>3000</v>
      </c>
      <c r="E35" s="17">
        <v>44999</v>
      </c>
      <c r="F35" s="18"/>
      <c r="G35" s="18">
        <f>SUM(D35,E35,F35)</f>
        <v>47999</v>
      </c>
    </row>
    <row r="36" spans="2:7" ht="16.5" thickTop="1" thickBot="1" x14ac:dyDescent="0.3">
      <c r="B36" s="1">
        <v>31</v>
      </c>
      <c r="C36" s="4" t="s">
        <v>30</v>
      </c>
      <c r="D36" s="18"/>
      <c r="E36" s="18">
        <v>500</v>
      </c>
      <c r="F36" s="18"/>
      <c r="G36" s="18">
        <f>SUM(D36,E36,F36)</f>
        <v>500</v>
      </c>
    </row>
    <row r="37" spans="2:7" ht="16.5" thickTop="1" thickBot="1" x14ac:dyDescent="0.3">
      <c r="B37" s="1">
        <v>32</v>
      </c>
      <c r="C37" s="4" t="s">
        <v>31</v>
      </c>
      <c r="D37" s="18"/>
      <c r="E37" s="18">
        <v>996</v>
      </c>
      <c r="F37" s="18"/>
      <c r="G37" s="18">
        <f>SUM(D37,E37,F37)</f>
        <v>996</v>
      </c>
    </row>
    <row r="38" spans="2:7" ht="16.5" thickTop="1" thickBot="1" x14ac:dyDescent="0.3">
      <c r="B38" s="1">
        <v>33</v>
      </c>
      <c r="C38" s="4" t="s">
        <v>32</v>
      </c>
      <c r="D38" s="18"/>
      <c r="E38" s="18">
        <v>58330</v>
      </c>
      <c r="F38" s="18"/>
      <c r="G38" s="18">
        <f>SUM(D38,E38,F38)</f>
        <v>58330</v>
      </c>
    </row>
    <row r="39" spans="2:7" ht="16.5" thickTop="1" thickBot="1" x14ac:dyDescent="0.3">
      <c r="B39" s="1">
        <v>34</v>
      </c>
      <c r="C39" s="4" t="s">
        <v>33</v>
      </c>
      <c r="D39" s="18"/>
      <c r="E39" s="17">
        <v>319823</v>
      </c>
      <c r="F39" s="18"/>
      <c r="G39" s="18">
        <f>SUM(D39,E39,F39)</f>
        <v>319823</v>
      </c>
    </row>
    <row r="40" spans="2:7" ht="16.5" thickTop="1" thickBot="1" x14ac:dyDescent="0.3">
      <c r="B40" s="1">
        <v>35</v>
      </c>
      <c r="C40" s="4" t="s">
        <v>34</v>
      </c>
      <c r="D40" s="18">
        <v>7300</v>
      </c>
      <c r="E40" s="18">
        <v>0</v>
      </c>
      <c r="F40" s="18"/>
      <c r="G40" s="18">
        <f>SUM(D40,E40,F40)</f>
        <v>7300</v>
      </c>
    </row>
    <row r="41" spans="2:7" ht="16.5" thickTop="1" thickBot="1" x14ac:dyDescent="0.3">
      <c r="B41" s="1">
        <v>36</v>
      </c>
      <c r="C41" s="4" t="s">
        <v>35</v>
      </c>
      <c r="D41" s="18"/>
      <c r="E41" s="18">
        <v>32747</v>
      </c>
      <c r="F41" s="18"/>
      <c r="G41" s="18">
        <f>SUM(D41,E41,F41)</f>
        <v>32747</v>
      </c>
    </row>
    <row r="42" spans="2:7" ht="16.5" thickTop="1" thickBot="1" x14ac:dyDescent="0.3">
      <c r="B42" s="1">
        <v>37</v>
      </c>
      <c r="C42" s="4" t="s">
        <v>36</v>
      </c>
      <c r="D42" s="18">
        <v>12000</v>
      </c>
      <c r="E42" s="17">
        <v>87326</v>
      </c>
      <c r="F42" s="18"/>
      <c r="G42" s="18">
        <f>SUM(D42,E42,F42)</f>
        <v>99326</v>
      </c>
    </row>
    <row r="43" spans="2:7" ht="16.5" thickTop="1" thickBot="1" x14ac:dyDescent="0.3">
      <c r="B43" s="1">
        <v>38</v>
      </c>
      <c r="C43" s="4" t="s">
        <v>37</v>
      </c>
      <c r="D43" s="18"/>
      <c r="E43" s="18">
        <v>6000</v>
      </c>
      <c r="F43" s="18"/>
      <c r="G43" s="18">
        <f>SUM(D43,E43,F43)</f>
        <v>6000</v>
      </c>
    </row>
    <row r="44" spans="2:7" ht="16.5" thickTop="1" thickBot="1" x14ac:dyDescent="0.3">
      <c r="B44" s="1">
        <v>39</v>
      </c>
      <c r="C44" s="4" t="s">
        <v>38</v>
      </c>
      <c r="D44" s="18">
        <v>9998</v>
      </c>
      <c r="E44" s="18"/>
      <c r="F44" s="18"/>
      <c r="G44" s="18">
        <f>SUM(D44,E44,F44)</f>
        <v>9998</v>
      </c>
    </row>
    <row r="45" spans="2:7" ht="16.5" thickTop="1" thickBot="1" x14ac:dyDescent="0.3">
      <c r="B45" s="1">
        <v>40</v>
      </c>
      <c r="C45" s="4" t="s">
        <v>39</v>
      </c>
      <c r="D45" s="18">
        <v>70000</v>
      </c>
      <c r="E45" s="18">
        <v>54610</v>
      </c>
      <c r="F45" s="18"/>
      <c r="G45" s="18">
        <f>SUM(D45,E45,F45)</f>
        <v>124610</v>
      </c>
    </row>
    <row r="46" spans="2:7" ht="16.5" thickTop="1" thickBot="1" x14ac:dyDescent="0.3">
      <c r="B46" s="1">
        <v>41</v>
      </c>
      <c r="C46" s="4" t="s">
        <v>40</v>
      </c>
      <c r="D46" s="18">
        <v>700</v>
      </c>
      <c r="E46" s="17">
        <v>316297</v>
      </c>
      <c r="F46" s="18"/>
      <c r="G46" s="18">
        <f>SUM(D46,E46,F46)</f>
        <v>316997</v>
      </c>
    </row>
    <row r="47" spans="2:7" ht="16.5" thickTop="1" thickBot="1" x14ac:dyDescent="0.3">
      <c r="B47" s="1">
        <v>42</v>
      </c>
      <c r="C47" s="4" t="s">
        <v>41</v>
      </c>
      <c r="D47" s="17">
        <v>48000</v>
      </c>
      <c r="E47" s="18"/>
      <c r="F47" s="18"/>
      <c r="G47" s="18">
        <f>SUM(D47,E47,F47)</f>
        <v>48000</v>
      </c>
    </row>
    <row r="48" spans="2:7" ht="16.5" thickTop="1" thickBot="1" x14ac:dyDescent="0.3">
      <c r="B48" s="1">
        <v>43</v>
      </c>
      <c r="C48" s="4" t="s">
        <v>42</v>
      </c>
      <c r="D48" s="18"/>
      <c r="E48" s="17">
        <v>78958</v>
      </c>
      <c r="F48" s="18"/>
      <c r="G48" s="18">
        <f>SUM(D48,E48,F48)</f>
        <v>78958</v>
      </c>
    </row>
    <row r="49" spans="2:7" ht="16.5" thickTop="1" thickBot="1" x14ac:dyDescent="0.3">
      <c r="B49" s="1">
        <v>44</v>
      </c>
      <c r="C49" s="4" t="s">
        <v>43</v>
      </c>
      <c r="D49" s="18"/>
      <c r="E49" s="18">
        <v>3360</v>
      </c>
      <c r="F49" s="18"/>
      <c r="G49" s="18">
        <f>SUM(D49,E49,F49)</f>
        <v>3360</v>
      </c>
    </row>
    <row r="50" spans="2:7" ht="16.5" thickTop="1" thickBot="1" x14ac:dyDescent="0.3">
      <c r="B50" s="1">
        <v>45</v>
      </c>
      <c r="C50" s="4" t="s">
        <v>44</v>
      </c>
      <c r="D50" s="18"/>
      <c r="E50" s="18">
        <v>40998</v>
      </c>
      <c r="F50" s="18"/>
      <c r="G50" s="18">
        <f>SUM(D50,E50,F50)</f>
        <v>40998</v>
      </c>
    </row>
    <row r="51" spans="2:7" ht="16.5" thickTop="1" thickBot="1" x14ac:dyDescent="0.3">
      <c r="B51" s="1">
        <v>46</v>
      </c>
      <c r="C51" s="4" t="s">
        <v>45</v>
      </c>
      <c r="D51" s="17">
        <v>60000</v>
      </c>
      <c r="E51" s="18">
        <v>950</v>
      </c>
      <c r="F51" s="18"/>
      <c r="G51" s="18">
        <f>SUM(D51,E51,F51)</f>
        <v>60950</v>
      </c>
    </row>
    <row r="52" spans="2:7" ht="16.5" thickTop="1" thickBot="1" x14ac:dyDescent="0.3">
      <c r="B52" s="1">
        <v>47</v>
      </c>
      <c r="C52" s="4" t="s">
        <v>46</v>
      </c>
      <c r="D52" s="18">
        <v>16497</v>
      </c>
      <c r="E52" s="18">
        <v>2400</v>
      </c>
      <c r="F52" s="18"/>
      <c r="G52" s="18">
        <f>SUM(D52,E52,F52)</f>
        <v>18897</v>
      </c>
    </row>
    <row r="53" spans="2:7" ht="16.5" thickTop="1" thickBot="1" x14ac:dyDescent="0.3">
      <c r="B53" s="1">
        <v>48</v>
      </c>
      <c r="C53" s="4" t="s">
        <v>47</v>
      </c>
      <c r="D53" s="18"/>
      <c r="E53" s="18">
        <v>480</v>
      </c>
      <c r="F53" s="18"/>
      <c r="G53" s="18">
        <f>SUM(D53,E53,F53)</f>
        <v>480</v>
      </c>
    </row>
    <row r="54" spans="2:7" ht="16.5" thickTop="1" thickBot="1" x14ac:dyDescent="0.3">
      <c r="B54" s="1">
        <v>49</v>
      </c>
      <c r="C54" s="4" t="s">
        <v>48</v>
      </c>
      <c r="D54" s="18"/>
      <c r="E54" s="17">
        <v>61390</v>
      </c>
      <c r="F54" s="18"/>
      <c r="G54" s="18">
        <f>SUM(D54,E54,F54)</f>
        <v>61390</v>
      </c>
    </row>
    <row r="55" spans="2:7" ht="16.5" thickTop="1" thickBot="1" x14ac:dyDescent="0.3">
      <c r="B55" s="1">
        <v>50</v>
      </c>
      <c r="C55" s="4" t="s">
        <v>49</v>
      </c>
      <c r="D55" s="18">
        <v>9980</v>
      </c>
      <c r="E55" s="17">
        <v>19074</v>
      </c>
      <c r="F55" s="18"/>
      <c r="G55" s="18">
        <f>SUM(D55,E55,F55)</f>
        <v>29054</v>
      </c>
    </row>
    <row r="56" spans="2:7" ht="16.5" thickTop="1" thickBot="1" x14ac:dyDescent="0.3">
      <c r="B56" s="1">
        <v>51</v>
      </c>
      <c r="C56" s="4" t="s">
        <v>50</v>
      </c>
      <c r="D56" s="18">
        <v>349100</v>
      </c>
      <c r="E56" s="18">
        <v>404850</v>
      </c>
      <c r="F56" s="18"/>
      <c r="G56" s="18">
        <f>SUM(D56,E56,F56)</f>
        <v>753950</v>
      </c>
    </row>
    <row r="57" spans="2:7" ht="16.5" thickTop="1" thickBot="1" x14ac:dyDescent="0.3">
      <c r="B57" s="1">
        <v>52</v>
      </c>
      <c r="C57" s="4" t="s">
        <v>51</v>
      </c>
      <c r="D57" s="18">
        <v>4900</v>
      </c>
      <c r="E57" s="17">
        <v>98674</v>
      </c>
      <c r="F57" s="18"/>
      <c r="G57" s="18">
        <f>SUM(D57,E57,F57)</f>
        <v>103574</v>
      </c>
    </row>
    <row r="58" spans="2:7" ht="16.5" thickTop="1" thickBot="1" x14ac:dyDescent="0.3">
      <c r="B58" s="1">
        <v>53</v>
      </c>
      <c r="C58" s="4" t="s">
        <v>52</v>
      </c>
      <c r="D58" s="18"/>
      <c r="E58" s="18">
        <v>4099</v>
      </c>
      <c r="F58" s="18"/>
      <c r="G58" s="18">
        <f>SUM(D58,E58,F58)</f>
        <v>4099</v>
      </c>
    </row>
    <row r="59" spans="2:7" ht="16.5" thickTop="1" thickBot="1" x14ac:dyDescent="0.3">
      <c r="B59" s="1">
        <v>54</v>
      </c>
      <c r="C59" s="4" t="s">
        <v>53</v>
      </c>
      <c r="D59" s="18"/>
      <c r="E59" s="18">
        <v>3800</v>
      </c>
      <c r="F59" s="18"/>
      <c r="G59" s="18">
        <f>SUM(D59,E59,F59)</f>
        <v>3800</v>
      </c>
    </row>
    <row r="60" spans="2:7" ht="16.5" thickTop="1" thickBot="1" x14ac:dyDescent="0.3">
      <c r="B60" s="1">
        <v>55</v>
      </c>
      <c r="C60" s="4" t="s">
        <v>54</v>
      </c>
      <c r="D60" s="18"/>
      <c r="E60" s="18"/>
      <c r="F60" s="18"/>
      <c r="G60" s="18"/>
    </row>
    <row r="61" spans="2:7" ht="16.5" thickTop="1" thickBot="1" x14ac:dyDescent="0.3">
      <c r="B61" s="1">
        <v>56</v>
      </c>
      <c r="C61" s="4" t="s">
        <v>55</v>
      </c>
      <c r="D61" s="17">
        <v>55950</v>
      </c>
      <c r="E61" s="18">
        <v>25392</v>
      </c>
      <c r="F61" s="18"/>
      <c r="G61" s="18">
        <f>SUM(D61,E61,F61)</f>
        <v>81342</v>
      </c>
    </row>
    <row r="62" spans="2:7" ht="16.5" thickTop="1" thickBot="1" x14ac:dyDescent="0.3">
      <c r="B62" s="1">
        <v>57</v>
      </c>
      <c r="C62" s="4" t="s">
        <v>56</v>
      </c>
      <c r="D62" s="18"/>
      <c r="E62" s="18">
        <v>701</v>
      </c>
      <c r="F62" s="17">
        <v>80000</v>
      </c>
      <c r="G62" s="18">
        <f>SUM(D62,E62,F62)</f>
        <v>80701</v>
      </c>
    </row>
    <row r="63" spans="2:7" ht="16.5" thickTop="1" thickBot="1" x14ac:dyDescent="0.3">
      <c r="B63" s="1">
        <v>58</v>
      </c>
      <c r="C63" s="4" t="s">
        <v>57</v>
      </c>
      <c r="D63" s="18"/>
      <c r="E63" s="18">
        <v>48242</v>
      </c>
      <c r="F63" s="18"/>
      <c r="G63" s="18">
        <f>SUM(D63,E63,F63)</f>
        <v>48242</v>
      </c>
    </row>
    <row r="64" spans="2:7" ht="16.5" thickTop="1" thickBot="1" x14ac:dyDescent="0.3">
      <c r="B64" s="1">
        <v>59</v>
      </c>
      <c r="C64" s="4" t="s">
        <v>58</v>
      </c>
      <c r="D64" s="18"/>
      <c r="E64" s="18">
        <v>10000</v>
      </c>
      <c r="F64" s="18">
        <v>1250</v>
      </c>
      <c r="G64" s="18">
        <f>SUM(D64,E64,F64)</f>
        <v>11250</v>
      </c>
    </row>
    <row r="65" spans="2:7" ht="16.5" thickTop="1" thickBot="1" x14ac:dyDescent="0.3">
      <c r="B65" s="1">
        <v>60</v>
      </c>
      <c r="C65" s="4" t="s">
        <v>59</v>
      </c>
      <c r="D65" s="18">
        <v>3000</v>
      </c>
      <c r="E65" s="17">
        <v>70689</v>
      </c>
      <c r="F65" s="18"/>
      <c r="G65" s="18">
        <f>SUM(D65,E65,F65)</f>
        <v>73689</v>
      </c>
    </row>
    <row r="66" spans="2:7" ht="15.75" thickTop="1" x14ac:dyDescent="0.25"/>
  </sheetData>
  <autoFilter ref="B5:G5" xr:uid="{2CDD451B-E49F-4B74-AFC0-749702AD8F76}">
    <sortState xmlns:xlrd2="http://schemas.microsoft.com/office/spreadsheetml/2017/richdata2" ref="B6:G65">
      <sortCondition ref="B5"/>
    </sortState>
  </autoFilter>
  <mergeCells count="1">
    <mergeCell ref="B3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379E-DFB5-4088-B772-4AB9FC938B3E}">
  <sheetPr>
    <tabColor rgb="FF00B0F0"/>
  </sheetPr>
  <dimension ref="A1:D65"/>
  <sheetViews>
    <sheetView zoomScaleNormal="100" workbookViewId="0"/>
  </sheetViews>
  <sheetFormatPr defaultRowHeight="15" x14ac:dyDescent="0.25"/>
  <cols>
    <col min="1" max="1" width="4.42578125" customWidth="1"/>
    <col min="2" max="2" width="6.42578125" customWidth="1"/>
    <col min="3" max="3" width="26.85546875" customWidth="1"/>
    <col min="4" max="4" width="39" customWidth="1"/>
  </cols>
  <sheetData>
    <row r="1" spans="1:4" ht="15.75" thickBot="1" x14ac:dyDescent="0.3">
      <c r="A1" s="31"/>
    </row>
    <row r="2" spans="1:4" ht="81.75" customHeight="1" thickTop="1" thickBot="1" x14ac:dyDescent="0.3">
      <c r="B2" s="26" t="s">
        <v>95</v>
      </c>
      <c r="C2" s="26"/>
      <c r="D2" s="26"/>
    </row>
    <row r="3" spans="1:4" ht="10.5" customHeight="1" thickTop="1" thickBot="1" x14ac:dyDescent="0.3"/>
    <row r="4" spans="1:4" ht="52.5" customHeight="1" thickTop="1" thickBot="1" x14ac:dyDescent="0.3">
      <c r="B4" s="7" t="s">
        <v>60</v>
      </c>
      <c r="C4" s="7" t="s">
        <v>61</v>
      </c>
      <c r="D4" s="5" t="s">
        <v>76</v>
      </c>
    </row>
    <row r="5" spans="1:4" ht="16.5" thickTop="1" thickBot="1" x14ac:dyDescent="0.3">
      <c r="B5" s="3">
        <v>1</v>
      </c>
      <c r="C5" s="8" t="s">
        <v>0</v>
      </c>
      <c r="D5" s="18">
        <v>90.055393449303878</v>
      </c>
    </row>
    <row r="6" spans="1:4" ht="16.5" thickTop="1" thickBot="1" x14ac:dyDescent="0.3">
      <c r="B6" s="3">
        <v>2</v>
      </c>
      <c r="C6" s="8" t="s">
        <v>1</v>
      </c>
      <c r="D6" s="18">
        <v>23.746713359184152</v>
      </c>
    </row>
    <row r="7" spans="1:4" ht="16.5" thickTop="1" thickBot="1" x14ac:dyDescent="0.3">
      <c r="B7" s="3">
        <v>3</v>
      </c>
      <c r="C7" s="8" t="s">
        <v>2</v>
      </c>
      <c r="D7" s="18">
        <v>25.843368458427722</v>
      </c>
    </row>
    <row r="8" spans="1:4" ht="16.5" thickTop="1" thickBot="1" x14ac:dyDescent="0.3">
      <c r="B8" s="3">
        <v>4</v>
      </c>
      <c r="C8" s="8" t="s">
        <v>3</v>
      </c>
      <c r="D8" s="18">
        <v>364.24937773077176</v>
      </c>
    </row>
    <row r="9" spans="1:4" ht="16.5" thickTop="1" thickBot="1" x14ac:dyDescent="0.3">
      <c r="B9" s="3">
        <v>5</v>
      </c>
      <c r="C9" s="8" t="s">
        <v>4</v>
      </c>
      <c r="D9" s="18">
        <v>2.5057943587005758</v>
      </c>
    </row>
    <row r="10" spans="1:4" ht="16.5" thickTop="1" thickBot="1" x14ac:dyDescent="0.3">
      <c r="B10" s="3">
        <v>6</v>
      </c>
      <c r="C10" s="8" t="s">
        <v>5</v>
      </c>
      <c r="D10" s="18">
        <v>4.3615228765916561</v>
      </c>
    </row>
    <row r="11" spans="1:4" ht="16.5" thickTop="1" thickBot="1" x14ac:dyDescent="0.3">
      <c r="B11" s="3">
        <v>7</v>
      </c>
      <c r="C11" s="8" t="s">
        <v>6</v>
      </c>
      <c r="D11" s="18">
        <v>3.5587948041244148</v>
      </c>
    </row>
    <row r="12" spans="1:4" ht="16.5" thickTop="1" thickBot="1" x14ac:dyDescent="0.3">
      <c r="B12" s="3">
        <v>8</v>
      </c>
      <c r="C12" s="8" t="s">
        <v>7</v>
      </c>
      <c r="D12" s="18">
        <v>461.46589771465284</v>
      </c>
    </row>
    <row r="13" spans="1:4" ht="16.5" thickTop="1" thickBot="1" x14ac:dyDescent="0.3">
      <c r="B13" s="3">
        <v>9</v>
      </c>
      <c r="C13" s="8" t="s">
        <v>8</v>
      </c>
      <c r="D13" s="18">
        <v>15.782687714101698</v>
      </c>
    </row>
    <row r="14" spans="1:4" ht="16.5" thickTop="1" thickBot="1" x14ac:dyDescent="0.3">
      <c r="B14" s="3">
        <v>10</v>
      </c>
      <c r="C14" s="8" t="s">
        <v>9</v>
      </c>
      <c r="D14" s="18">
        <v>147.63161711290931</v>
      </c>
    </row>
    <row r="15" spans="1:4" ht="16.5" thickTop="1" thickBot="1" x14ac:dyDescent="0.3">
      <c r="B15" s="3">
        <v>11</v>
      </c>
      <c r="C15" s="8" t="s">
        <v>10</v>
      </c>
      <c r="D15" s="18">
        <v>12.029291599595716</v>
      </c>
    </row>
    <row r="16" spans="1:4" ht="16.5" thickTop="1" thickBot="1" x14ac:dyDescent="0.3">
      <c r="B16" s="3">
        <v>12</v>
      </c>
      <c r="C16" s="8" t="s">
        <v>11</v>
      </c>
      <c r="D16" s="18">
        <v>206.57825225804552</v>
      </c>
    </row>
    <row r="17" spans="2:4" ht="16.5" thickTop="1" thickBot="1" x14ac:dyDescent="0.3">
      <c r="B17" s="3">
        <v>13</v>
      </c>
      <c r="C17" s="8" t="s">
        <v>12</v>
      </c>
      <c r="D17" s="18">
        <v>634.08129721688931</v>
      </c>
    </row>
    <row r="18" spans="2:4" ht="16.5" thickTop="1" thickBot="1" x14ac:dyDescent="0.3">
      <c r="B18" s="3">
        <v>14</v>
      </c>
      <c r="C18" s="8" t="s">
        <v>13</v>
      </c>
      <c r="D18" s="18">
        <v>15.144021977432134</v>
      </c>
    </row>
    <row r="19" spans="2:4" ht="16.5" thickTop="1" thickBot="1" x14ac:dyDescent="0.3">
      <c r="B19" s="3">
        <v>15</v>
      </c>
      <c r="C19" s="8" t="s">
        <v>14</v>
      </c>
      <c r="D19" s="18">
        <v>34.188883105774195</v>
      </c>
    </row>
    <row r="20" spans="2:4" ht="16.5" thickTop="1" thickBot="1" x14ac:dyDescent="0.3">
      <c r="B20" s="3">
        <v>16</v>
      </c>
      <c r="C20" s="8" t="s">
        <v>15</v>
      </c>
      <c r="D20" s="18">
        <v>46.68610601787119</v>
      </c>
    </row>
    <row r="21" spans="2:4" ht="16.5" thickTop="1" thickBot="1" x14ac:dyDescent="0.3">
      <c r="B21" s="3">
        <v>17</v>
      </c>
      <c r="C21" s="8" t="s">
        <v>16</v>
      </c>
      <c r="D21" s="18">
        <v>1.3441561249487319</v>
      </c>
    </row>
    <row r="22" spans="2:4" ht="16.5" thickTop="1" thickBot="1" x14ac:dyDescent="0.3">
      <c r="B22" s="3">
        <v>18</v>
      </c>
      <c r="C22" s="8" t="s">
        <v>17</v>
      </c>
      <c r="D22" s="18">
        <v>4.1877488943997916</v>
      </c>
    </row>
    <row r="23" spans="2:4" ht="16.5" thickTop="1" thickBot="1" x14ac:dyDescent="0.3">
      <c r="B23" s="3">
        <v>19</v>
      </c>
      <c r="C23" s="8" t="s">
        <v>18</v>
      </c>
      <c r="D23" s="18">
        <v>63.934395112809526</v>
      </c>
    </row>
    <row r="24" spans="2:4" ht="16.5" thickTop="1" thickBot="1" x14ac:dyDescent="0.3">
      <c r="B24" s="3">
        <v>20</v>
      </c>
      <c r="C24" s="8" t="s">
        <v>19</v>
      </c>
      <c r="D24" s="18">
        <v>28.280565705892858</v>
      </c>
    </row>
    <row r="25" spans="2:4" ht="16.5" thickTop="1" thickBot="1" x14ac:dyDescent="0.3">
      <c r="B25" s="3">
        <v>21</v>
      </c>
      <c r="C25" s="8" t="s">
        <v>20</v>
      </c>
      <c r="D25" s="18">
        <v>44.668093908382559</v>
      </c>
    </row>
    <row r="26" spans="2:4" ht="16.5" thickTop="1" thickBot="1" x14ac:dyDescent="0.3">
      <c r="B26" s="3">
        <v>22</v>
      </c>
      <c r="C26" s="8" t="s">
        <v>21</v>
      </c>
      <c r="D26" s="18">
        <v>311.05112759726381</v>
      </c>
    </row>
    <row r="27" spans="2:4" ht="16.5" thickTop="1" thickBot="1" x14ac:dyDescent="0.3">
      <c r="B27" s="3">
        <v>23</v>
      </c>
      <c r="C27" s="8" t="s">
        <v>22</v>
      </c>
      <c r="D27" s="18">
        <v>10.130897689647837</v>
      </c>
    </row>
    <row r="28" spans="2:4" ht="16.5" thickTop="1" thickBot="1" x14ac:dyDescent="0.3">
      <c r="B28" s="3">
        <v>24</v>
      </c>
      <c r="C28" s="8" t="s">
        <v>23</v>
      </c>
      <c r="D28" s="18">
        <v>73.837201485828245</v>
      </c>
    </row>
    <row r="29" spans="2:4" ht="16.5" thickTop="1" thickBot="1" x14ac:dyDescent="0.3">
      <c r="B29" s="3">
        <v>25</v>
      </c>
      <c r="C29" s="8" t="s">
        <v>24</v>
      </c>
      <c r="D29" s="18">
        <v>12.374187529725807</v>
      </c>
    </row>
    <row r="30" spans="2:4" ht="16.5" thickTop="1" thickBot="1" x14ac:dyDescent="0.3">
      <c r="B30" s="3">
        <v>26</v>
      </c>
      <c r="C30" s="8" t="s">
        <v>25</v>
      </c>
      <c r="D30" s="18">
        <v>57.130453392501444</v>
      </c>
    </row>
    <row r="31" spans="2:4" ht="16.5" thickTop="1" thickBot="1" x14ac:dyDescent="0.3">
      <c r="B31" s="3">
        <v>27</v>
      </c>
      <c r="C31" s="8" t="s">
        <v>26</v>
      </c>
      <c r="D31" s="18">
        <v>6.0886123658308771</v>
      </c>
    </row>
    <row r="32" spans="2:4" ht="16.5" thickTop="1" thickBot="1" x14ac:dyDescent="0.3">
      <c r="B32" s="3">
        <v>28</v>
      </c>
      <c r="C32" s="8" t="s">
        <v>27</v>
      </c>
      <c r="D32" s="18">
        <v>3.0524015694082229</v>
      </c>
    </row>
    <row r="33" spans="2:4" ht="16.5" thickTop="1" thickBot="1" x14ac:dyDescent="0.3">
      <c r="B33" s="3">
        <v>29</v>
      </c>
      <c r="C33" s="8" t="s">
        <v>28</v>
      </c>
      <c r="D33" s="18">
        <v>887.46504589127198</v>
      </c>
    </row>
    <row r="34" spans="2:4" ht="16.5" thickTop="1" thickBot="1" x14ac:dyDescent="0.3">
      <c r="B34" s="3">
        <v>30</v>
      </c>
      <c r="C34" s="8" t="s">
        <v>29</v>
      </c>
      <c r="D34" s="18">
        <v>36.71692738650539</v>
      </c>
    </row>
    <row r="35" spans="2:4" ht="16.5" thickTop="1" thickBot="1" x14ac:dyDescent="0.3">
      <c r="B35" s="3">
        <v>31</v>
      </c>
      <c r="C35" s="8" t="s">
        <v>30</v>
      </c>
      <c r="D35" s="18">
        <v>3.0230654763325018</v>
      </c>
    </row>
    <row r="36" spans="2:4" ht="16.5" thickTop="1" thickBot="1" x14ac:dyDescent="0.3">
      <c r="B36" s="3">
        <v>32</v>
      </c>
      <c r="C36" s="8" t="s">
        <v>31</v>
      </c>
      <c r="D36" s="18">
        <v>7.1687364485361824</v>
      </c>
    </row>
    <row r="37" spans="2:4" ht="16.5" thickTop="1" thickBot="1" x14ac:dyDescent="0.3">
      <c r="B37" s="3">
        <v>33</v>
      </c>
      <c r="C37" s="8" t="s">
        <v>32</v>
      </c>
      <c r="D37" s="18">
        <v>12.751746668921099</v>
      </c>
    </row>
    <row r="38" spans="2:4" ht="16.5" thickTop="1" thickBot="1" x14ac:dyDescent="0.3">
      <c r="B38" s="3">
        <v>34</v>
      </c>
      <c r="C38" s="8" t="s">
        <v>33</v>
      </c>
      <c r="D38" s="18">
        <v>6.4633354295231342</v>
      </c>
    </row>
    <row r="39" spans="2:4" ht="16.5" thickTop="1" thickBot="1" x14ac:dyDescent="0.3">
      <c r="B39" s="3">
        <v>35</v>
      </c>
      <c r="C39" s="8" t="s">
        <v>34</v>
      </c>
      <c r="D39" s="18">
        <v>5.9911686364645211</v>
      </c>
    </row>
    <row r="40" spans="2:4" ht="16.5" thickTop="1" thickBot="1" x14ac:dyDescent="0.3">
      <c r="B40" s="3">
        <v>36</v>
      </c>
      <c r="C40" s="8" t="s">
        <v>35</v>
      </c>
      <c r="D40" s="18">
        <v>6.7710674246049178</v>
      </c>
    </row>
    <row r="41" spans="2:4" ht="16.5" thickTop="1" thickBot="1" x14ac:dyDescent="0.3">
      <c r="B41" s="3">
        <v>37</v>
      </c>
      <c r="C41" s="8" t="s">
        <v>36</v>
      </c>
      <c r="D41" s="18">
        <v>9.2366681966456525</v>
      </c>
    </row>
    <row r="42" spans="2:4" ht="16.5" thickTop="1" thickBot="1" x14ac:dyDescent="0.3">
      <c r="B42" s="3">
        <v>38</v>
      </c>
      <c r="C42" s="8" t="s">
        <v>37</v>
      </c>
      <c r="D42" s="18">
        <v>4.8507003968283122</v>
      </c>
    </row>
    <row r="43" spans="2:4" ht="16.5" thickTop="1" thickBot="1" x14ac:dyDescent="0.3">
      <c r="B43" s="3">
        <v>39</v>
      </c>
      <c r="C43" s="8" t="s">
        <v>38</v>
      </c>
      <c r="D43" s="18">
        <v>2.0927002526529295</v>
      </c>
    </row>
    <row r="44" spans="2:4" ht="16.5" thickTop="1" thickBot="1" x14ac:dyDescent="0.3">
      <c r="B44" s="3">
        <v>40</v>
      </c>
      <c r="C44" s="8" t="s">
        <v>39</v>
      </c>
      <c r="D44" s="18">
        <v>137.17996297329947</v>
      </c>
    </row>
    <row r="45" spans="2:4" ht="16.5" thickTop="1" thickBot="1" x14ac:dyDescent="0.3">
      <c r="B45" s="3">
        <v>41</v>
      </c>
      <c r="C45" s="8" t="s">
        <v>40</v>
      </c>
      <c r="D45" s="18">
        <v>33.101021273794053</v>
      </c>
    </row>
    <row r="46" spans="2:4" ht="16.5" thickTop="1" thickBot="1" x14ac:dyDescent="0.3">
      <c r="B46" s="3">
        <v>42</v>
      </c>
      <c r="C46" s="8" t="s">
        <v>41</v>
      </c>
      <c r="D46" s="18">
        <v>259.43697563489098</v>
      </c>
    </row>
    <row r="47" spans="2:4" ht="16.5" thickTop="1" thickBot="1" x14ac:dyDescent="0.3">
      <c r="B47" s="3">
        <v>43</v>
      </c>
      <c r="C47" s="8" t="s">
        <v>42</v>
      </c>
      <c r="D47" s="18">
        <v>2.5003987646865218</v>
      </c>
    </row>
    <row r="48" spans="2:4" ht="16.5" thickTop="1" thickBot="1" x14ac:dyDescent="0.3">
      <c r="B48" s="3">
        <v>44</v>
      </c>
      <c r="C48" s="8" t="s">
        <v>43</v>
      </c>
      <c r="D48" s="18">
        <v>23.825067690472004</v>
      </c>
    </row>
    <row r="49" spans="2:4" ht="16.5" thickTop="1" thickBot="1" x14ac:dyDescent="0.3">
      <c r="B49" s="3">
        <v>45</v>
      </c>
      <c r="C49" s="8" t="s">
        <v>44</v>
      </c>
      <c r="D49" s="18">
        <v>24.259433940710903</v>
      </c>
    </row>
    <row r="50" spans="2:4" ht="16.5" thickTop="1" thickBot="1" x14ac:dyDescent="0.3">
      <c r="B50" s="3">
        <v>46</v>
      </c>
      <c r="C50" s="8" t="s">
        <v>45</v>
      </c>
      <c r="D50" s="18">
        <v>296.88691795696911</v>
      </c>
    </row>
    <row r="51" spans="2:4" ht="16.5" thickTop="1" thickBot="1" x14ac:dyDescent="0.3">
      <c r="B51" s="3">
        <v>47</v>
      </c>
      <c r="C51" s="8" t="s">
        <v>46</v>
      </c>
      <c r="D51" s="18">
        <v>279.3679555407773</v>
      </c>
    </row>
    <row r="52" spans="2:4" ht="16.5" thickTop="1" thickBot="1" x14ac:dyDescent="0.3">
      <c r="B52" s="3">
        <v>48</v>
      </c>
      <c r="C52" s="8" t="s">
        <v>47</v>
      </c>
      <c r="D52" s="18">
        <v>12.709376825461097</v>
      </c>
    </row>
    <row r="53" spans="2:4" ht="16.5" thickTop="1" thickBot="1" x14ac:dyDescent="0.3">
      <c r="B53" s="3">
        <v>49</v>
      </c>
      <c r="C53" s="8" t="s">
        <v>48</v>
      </c>
      <c r="D53" s="18">
        <v>2.1547642319194775</v>
      </c>
    </row>
    <row r="54" spans="2:4" ht="16.5" thickTop="1" thickBot="1" x14ac:dyDescent="0.3">
      <c r="B54" s="3">
        <v>50</v>
      </c>
      <c r="C54" s="8" t="s">
        <v>49</v>
      </c>
      <c r="D54" s="18">
        <v>130.49624435424957</v>
      </c>
    </row>
    <row r="55" spans="2:4" ht="16.5" thickTop="1" thickBot="1" x14ac:dyDescent="0.3">
      <c r="B55" s="3">
        <v>51</v>
      </c>
      <c r="C55" s="8" t="s">
        <v>50</v>
      </c>
      <c r="D55" s="18">
        <v>544.74694683015514</v>
      </c>
    </row>
    <row r="56" spans="2:4" ht="16.5" thickTop="1" thickBot="1" x14ac:dyDescent="0.3">
      <c r="B56" s="3">
        <v>52</v>
      </c>
      <c r="C56" s="8" t="s">
        <v>51</v>
      </c>
      <c r="D56" s="18">
        <v>3.8300155813488161</v>
      </c>
    </row>
    <row r="57" spans="2:4" ht="16.5" thickTop="1" thickBot="1" x14ac:dyDescent="0.3">
      <c r="B57" s="3">
        <v>53</v>
      </c>
      <c r="C57" s="8" t="s">
        <v>52</v>
      </c>
      <c r="D57" s="18">
        <v>6.6771052327353448</v>
      </c>
    </row>
    <row r="58" spans="2:4" ht="16.5" thickTop="1" thickBot="1" x14ac:dyDescent="0.3">
      <c r="B58" s="3">
        <v>54</v>
      </c>
      <c r="C58" s="8" t="s">
        <v>53</v>
      </c>
      <c r="D58" s="18">
        <v>11.328266762926571</v>
      </c>
    </row>
    <row r="59" spans="2:4" ht="16.5" thickTop="1" thickBot="1" x14ac:dyDescent="0.3">
      <c r="B59" s="3">
        <v>55</v>
      </c>
      <c r="C59" s="8" t="s">
        <v>54</v>
      </c>
      <c r="D59" s="18">
        <v>6.5930628934275397</v>
      </c>
    </row>
    <row r="60" spans="2:4" ht="16.5" thickTop="1" thickBot="1" x14ac:dyDescent="0.3">
      <c r="B60" s="3">
        <v>56</v>
      </c>
      <c r="C60" s="8" t="s">
        <v>55</v>
      </c>
      <c r="D60" s="18">
        <v>62.889257603948359</v>
      </c>
    </row>
    <row r="61" spans="2:4" ht="16.5" thickTop="1" thickBot="1" x14ac:dyDescent="0.3">
      <c r="B61" s="3">
        <v>57</v>
      </c>
      <c r="C61" s="8" t="s">
        <v>56</v>
      </c>
      <c r="D61" s="18">
        <v>13.715928648433223</v>
      </c>
    </row>
    <row r="62" spans="2:4" ht="16.5" thickTop="1" thickBot="1" x14ac:dyDescent="0.3">
      <c r="B62" s="3">
        <v>58</v>
      </c>
      <c r="C62" s="8" t="s">
        <v>57</v>
      </c>
      <c r="D62" s="18">
        <v>3.9977042966894896</v>
      </c>
    </row>
    <row r="63" spans="2:4" ht="16.5" thickTop="1" thickBot="1" x14ac:dyDescent="0.3">
      <c r="B63" s="3">
        <v>59</v>
      </c>
      <c r="C63" s="8" t="s">
        <v>58</v>
      </c>
      <c r="D63" s="18">
        <v>0.25811613701577329</v>
      </c>
    </row>
    <row r="64" spans="2:4" ht="16.5" thickTop="1" thickBot="1" x14ac:dyDescent="0.3">
      <c r="B64" s="3">
        <v>60</v>
      </c>
      <c r="C64" s="8" t="s">
        <v>59</v>
      </c>
      <c r="D64" s="18">
        <v>42.66255258878612</v>
      </c>
    </row>
    <row r="65" spans="4:4" ht="15.75" thickTop="1" x14ac:dyDescent="0.25">
      <c r="D65" s="21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28cd450f-f6b4-497e-8022-546c494f0d5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C52AB1D739646B5FB8A5C9A59CFA0" ma:contentTypeVersion="13" ma:contentTypeDescription="Create a new document." ma:contentTypeScope="" ma:versionID="18dbb2b1c8530b1716c4b4b8e0e20c34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28cd450f-f6b4-497e-8022-546c494f0d5d" xmlns:ns5="fb82805b-4725-417c-9992-107fa9b8f2e4" targetNamespace="http://schemas.microsoft.com/office/2006/metadata/properties" ma:root="true" ma:fieldsID="5fd2b4ae96d32d72f42fdd58b9c9aefb" ns2:_="" ns3:_="" ns4:_="" ns5:_="">
    <xsd:import namespace="52cb1114-a659-49af-a8a1-f8a6abfefc25"/>
    <xsd:import namespace="57ced1c0-dd17-4bc1-a49b-8d58a8b9fb5a"/>
    <xsd:import namespace="28cd450f-f6b4-497e-8022-546c494f0d5d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450f-f6b4-497e-8022-546c494f0d5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C79101-4AE5-4B3E-B8B5-7424568EBD2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12236a31-f72c-47ea-bf36-3678548ec3fd"/>
    <ds:schemaRef ds:uri="5381b2d9-5a52-46fb-9aac-8d816afc70af"/>
    <ds:schemaRef ds:uri="http://schemas.microsoft.com/sharepoint/v3"/>
    <ds:schemaRef ds:uri="http://www.w3.org/XML/1998/namespace"/>
    <ds:schemaRef ds:uri="http://purl.org/dc/terms/"/>
    <ds:schemaRef ds:uri="fb82805b-4725-417c-9992-107fa9b8f2e4"/>
    <ds:schemaRef ds:uri="28cd450f-f6b4-497e-8022-546c494f0d5d"/>
  </ds:schemaRefs>
</ds:datastoreItem>
</file>

<file path=customXml/itemProps2.xml><?xml version="1.0" encoding="utf-8"?>
<ds:datastoreItem xmlns:ds="http://schemas.openxmlformats.org/officeDocument/2006/customXml" ds:itemID="{3EFA0F5F-29DA-4472-A25C-1299B4C386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9043D2-575F-4C3D-B9D3-326591F362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28cd450f-f6b4-497e-8022-546c494f0d5d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5</vt:i4>
      </vt:variant>
    </vt:vector>
  </HeadingPairs>
  <TitlesOfParts>
    <vt:vector size="5" baseType="lpstr">
      <vt:lpstr>Taisyklių 7.3.1 pp</vt:lpstr>
      <vt:lpstr>Taisyklių 7.3.2 ir 7.3.4 pp</vt:lpstr>
      <vt:lpstr>Taisyklių 7.3.3 pp</vt:lpstr>
      <vt:lpstr>Taisyklių 7.3.2 pp (plan.)</vt:lpstr>
      <vt:lpstr>Taisyklių 7.3.5 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Vytautas Abrutis</dc:creator>
  <cp:keywords/>
  <dc:description/>
  <cp:lastModifiedBy>Vytautas Abrutis</cp:lastModifiedBy>
  <cp:revision/>
  <cp:lastPrinted>2023-02-15T06:35:02Z</cp:lastPrinted>
  <dcterms:created xsi:type="dcterms:W3CDTF">2022-06-29T13:37:17Z</dcterms:created>
  <dcterms:modified xsi:type="dcterms:W3CDTF">2024-02-20T11:06:59Z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02255e-cf28-4843-9031-c06177cecbc2_Enabled">
    <vt:lpwstr>true</vt:lpwstr>
  </property>
  <property fmtid="{D5CDD505-2E9C-101B-9397-08002B2CF9AE}" pid="3" name="MSIP_Label_f302255e-cf28-4843-9031-c06177cecbc2_SetDate">
    <vt:lpwstr>2022-07-15T08:47:19Z</vt:lpwstr>
  </property>
  <property fmtid="{D5CDD505-2E9C-101B-9397-08002B2CF9AE}" pid="4" name="MSIP_Label_f302255e-cf28-4843-9031-c06177cecbc2_Method">
    <vt:lpwstr>Privileged</vt:lpwstr>
  </property>
  <property fmtid="{D5CDD505-2E9C-101B-9397-08002B2CF9AE}" pid="5" name="MSIP_Label_f302255e-cf28-4843-9031-c06177cecbc2_Name">
    <vt:lpwstr>Siuntimui</vt:lpwstr>
  </property>
  <property fmtid="{D5CDD505-2E9C-101B-9397-08002B2CF9AE}" pid="6" name="MSIP_Label_f302255e-cf28-4843-9031-c06177cecbc2_SiteId">
    <vt:lpwstr>ea88e983-d65a-47b3-adb4-3e1c6d2110d2</vt:lpwstr>
  </property>
  <property fmtid="{D5CDD505-2E9C-101B-9397-08002B2CF9AE}" pid="7" name="MSIP_Label_f302255e-cf28-4843-9031-c06177cecbc2_ActionId">
    <vt:lpwstr>88741777-7fac-4cce-8c81-23cb5054e1f1</vt:lpwstr>
  </property>
  <property fmtid="{D5CDD505-2E9C-101B-9397-08002B2CF9AE}" pid="8" name="MSIP_Label_f302255e-cf28-4843-9031-c06177cecbc2_ContentBits">
    <vt:lpwstr>3</vt:lpwstr>
  </property>
  <property fmtid="{D5CDD505-2E9C-101B-9397-08002B2CF9AE}" pid="9" name="MSIP_Label_190751af-2442-49a7-b7b9-9f0bcce858c9_Enabled">
    <vt:lpwstr>true</vt:lpwstr>
  </property>
  <property fmtid="{D5CDD505-2E9C-101B-9397-08002B2CF9AE}" pid="10" name="MSIP_Label_190751af-2442-49a7-b7b9-9f0bcce858c9_SetDate">
    <vt:lpwstr>2022-08-08T04:52:22Z</vt:lpwstr>
  </property>
  <property fmtid="{D5CDD505-2E9C-101B-9397-08002B2CF9AE}" pid="11" name="MSIP_Label_190751af-2442-49a7-b7b9-9f0bcce858c9_Method">
    <vt:lpwstr>Privileged</vt:lpwstr>
  </property>
  <property fmtid="{D5CDD505-2E9C-101B-9397-08002B2CF9AE}" pid="12" name="MSIP_Label_190751af-2442-49a7-b7b9-9f0bcce858c9_Name">
    <vt:lpwstr>Vidaus dokumentai</vt:lpwstr>
  </property>
  <property fmtid="{D5CDD505-2E9C-101B-9397-08002B2CF9AE}" pid="13" name="MSIP_Label_190751af-2442-49a7-b7b9-9f0bcce858c9_SiteId">
    <vt:lpwstr>ea88e983-d65a-47b3-adb4-3e1c6d2110d2</vt:lpwstr>
  </property>
  <property fmtid="{D5CDD505-2E9C-101B-9397-08002B2CF9AE}" pid="14" name="MSIP_Label_190751af-2442-49a7-b7b9-9f0bcce858c9_ActionId">
    <vt:lpwstr>a4bb4d7d-bfee-44ed-8731-479d7147e026</vt:lpwstr>
  </property>
  <property fmtid="{D5CDD505-2E9C-101B-9397-08002B2CF9AE}" pid="15" name="MSIP_Label_190751af-2442-49a7-b7b9-9f0bcce858c9_ContentBits">
    <vt:lpwstr>0</vt:lpwstr>
  </property>
  <property fmtid="{D5CDD505-2E9C-101B-9397-08002B2CF9AE}" pid="16" name="ContentTypeId">
    <vt:lpwstr>0x010100A544CC631D1305489A4B966751B8A087</vt:lpwstr>
  </property>
  <property fmtid="{D5CDD505-2E9C-101B-9397-08002B2CF9AE}" pid="17" name="MediaServiceImageTags">
    <vt:lpwstr/>
  </property>
</Properties>
</file>